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Munkahely\Mellékletek\Tantervmódosítások\SZOLNOK\2018\"/>
    </mc:Choice>
  </mc:AlternateContent>
  <bookViews>
    <workbookView xWindow="0" yWindow="0" windowWidth="28800" windowHeight="12435"/>
  </bookViews>
  <sheets>
    <sheet name="Munka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64" i="1" l="1"/>
  <c r="AR65" i="1"/>
  <c r="AR66" i="1"/>
  <c r="AR67" i="1"/>
  <c r="AR68" i="1"/>
  <c r="AR69" i="1"/>
  <c r="AR70" i="1"/>
  <c r="AR71" i="1"/>
  <c r="AR55" i="1"/>
  <c r="AR56" i="1"/>
  <c r="AR57" i="1"/>
  <c r="AR58" i="1"/>
  <c r="AR59" i="1"/>
  <c r="AR44" i="1"/>
  <c r="AR45" i="1"/>
  <c r="AR46" i="1"/>
  <c r="AR47" i="1"/>
  <c r="AR48" i="1"/>
  <c r="AR49" i="1"/>
  <c r="AR50" i="1"/>
  <c r="AR5" i="1"/>
  <c r="AR6" i="1"/>
  <c r="AR7" i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6" i="1"/>
  <c r="AR37" i="1"/>
  <c r="AR38" i="1"/>
  <c r="AR39" i="1"/>
  <c r="AR79" i="1"/>
  <c r="AQ64" i="1"/>
  <c r="AQ65" i="1"/>
  <c r="AQ66" i="1"/>
  <c r="AQ67" i="1"/>
  <c r="AQ68" i="1"/>
  <c r="AQ69" i="1"/>
  <c r="AQ70" i="1"/>
  <c r="AQ71" i="1"/>
  <c r="AQ55" i="1"/>
  <c r="AQ56" i="1"/>
  <c r="AQ57" i="1"/>
  <c r="AQ58" i="1"/>
  <c r="AQ59" i="1"/>
  <c r="AQ44" i="1"/>
  <c r="AQ45" i="1"/>
  <c r="AQ46" i="1"/>
  <c r="AQ47" i="1"/>
  <c r="AQ48" i="1"/>
  <c r="AQ49" i="1"/>
  <c r="AQ50" i="1"/>
  <c r="AQ5" i="1"/>
  <c r="AQ6" i="1"/>
  <c r="AQ7" i="1"/>
  <c r="AQ8" i="1"/>
  <c r="AQ9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6" i="1"/>
  <c r="AQ37" i="1"/>
  <c r="AQ38" i="1"/>
  <c r="AQ39" i="1"/>
  <c r="AQ79" i="1"/>
  <c r="AP64" i="1"/>
  <c r="AP65" i="1"/>
  <c r="AP66" i="1"/>
  <c r="AP67" i="1"/>
  <c r="AP68" i="1"/>
  <c r="AP69" i="1"/>
  <c r="AP70" i="1"/>
  <c r="AP71" i="1"/>
  <c r="AP55" i="1"/>
  <c r="AP56" i="1"/>
  <c r="AP57" i="1"/>
  <c r="AP58" i="1"/>
  <c r="AP59" i="1"/>
  <c r="AP44" i="1"/>
  <c r="AP45" i="1"/>
  <c r="AP46" i="1"/>
  <c r="AP47" i="1"/>
  <c r="AP48" i="1"/>
  <c r="AP49" i="1"/>
  <c r="AP50" i="1"/>
  <c r="AP5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6" i="1"/>
  <c r="AP37" i="1"/>
  <c r="AP38" i="1"/>
  <c r="AP39" i="1"/>
  <c r="AP79" i="1"/>
  <c r="AO64" i="1"/>
  <c r="AO65" i="1"/>
  <c r="AO66" i="1"/>
  <c r="AO67" i="1"/>
  <c r="AO68" i="1"/>
  <c r="AO69" i="1"/>
  <c r="AO70" i="1"/>
  <c r="AO71" i="1"/>
  <c r="AO55" i="1"/>
  <c r="AO56" i="1"/>
  <c r="AO58" i="1"/>
  <c r="AO59" i="1"/>
  <c r="AO44" i="1"/>
  <c r="AO45" i="1"/>
  <c r="AO46" i="1"/>
  <c r="AO47" i="1"/>
  <c r="AO48" i="1"/>
  <c r="AO49" i="1"/>
  <c r="AO50" i="1"/>
  <c r="AO5" i="1"/>
  <c r="AO6" i="1"/>
  <c r="AO7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1" i="1"/>
  <c r="AO36" i="1"/>
  <c r="AO37" i="1"/>
  <c r="AO39" i="1"/>
  <c r="AO79" i="1"/>
  <c r="AN50" i="1"/>
  <c r="AN31" i="1"/>
  <c r="AN39" i="1"/>
  <c r="AN79" i="1"/>
  <c r="AM71" i="1"/>
  <c r="AM59" i="1"/>
  <c r="AM50" i="1"/>
  <c r="AM31" i="1"/>
  <c r="AM39" i="1"/>
  <c r="AM79" i="1"/>
  <c r="AL71" i="1"/>
  <c r="AL59" i="1"/>
  <c r="AL50" i="1"/>
  <c r="AL31" i="1"/>
  <c r="AL39" i="1"/>
  <c r="AL79" i="1"/>
  <c r="AK71" i="1"/>
  <c r="AK59" i="1"/>
  <c r="AK50" i="1"/>
  <c r="AK31" i="1"/>
  <c r="AK39" i="1"/>
  <c r="AK79" i="1"/>
  <c r="AJ71" i="1"/>
  <c r="AJ59" i="1"/>
  <c r="AJ50" i="1"/>
  <c r="AJ31" i="1"/>
  <c r="AJ39" i="1"/>
  <c r="AJ79" i="1"/>
  <c r="AI50" i="1"/>
  <c r="AI31" i="1"/>
  <c r="AI39" i="1"/>
  <c r="AI79" i="1"/>
  <c r="AH71" i="1"/>
  <c r="AH59" i="1"/>
  <c r="AH50" i="1"/>
  <c r="AH31" i="1"/>
  <c r="AH39" i="1"/>
  <c r="AH79" i="1"/>
  <c r="AG71" i="1"/>
  <c r="AG59" i="1"/>
  <c r="AG50" i="1"/>
  <c r="AG31" i="1"/>
  <c r="AG39" i="1"/>
  <c r="AG79" i="1"/>
  <c r="AF71" i="1"/>
  <c r="AF59" i="1"/>
  <c r="AF50" i="1"/>
  <c r="AF31" i="1"/>
  <c r="AF39" i="1"/>
  <c r="AF79" i="1"/>
  <c r="AE71" i="1"/>
  <c r="AE59" i="1"/>
  <c r="AE50" i="1"/>
  <c r="AE31" i="1"/>
  <c r="AE39" i="1"/>
  <c r="AE79" i="1"/>
  <c r="AD50" i="1"/>
  <c r="AD31" i="1"/>
  <c r="AD39" i="1"/>
  <c r="AD79" i="1"/>
  <c r="AC71" i="1"/>
  <c r="AC59" i="1"/>
  <c r="AC50" i="1"/>
  <c r="AC31" i="1"/>
  <c r="AC39" i="1"/>
  <c r="AC79" i="1"/>
  <c r="AB71" i="1"/>
  <c r="AB59" i="1"/>
  <c r="AB50" i="1"/>
  <c r="AB31" i="1"/>
  <c r="AB39" i="1"/>
  <c r="AB79" i="1"/>
  <c r="AA71" i="1"/>
  <c r="AA59" i="1"/>
  <c r="AA50" i="1"/>
  <c r="AA31" i="1"/>
  <c r="AA39" i="1"/>
  <c r="AA79" i="1"/>
  <c r="Z71" i="1"/>
  <c r="Z59" i="1"/>
  <c r="Z50" i="1"/>
  <c r="Z31" i="1"/>
  <c r="Z39" i="1"/>
  <c r="Z79" i="1"/>
  <c r="Y50" i="1"/>
  <c r="Y31" i="1"/>
  <c r="Y39" i="1"/>
  <c r="Y79" i="1"/>
  <c r="X71" i="1"/>
  <c r="X59" i="1"/>
  <c r="X50" i="1"/>
  <c r="X31" i="1"/>
  <c r="X39" i="1"/>
  <c r="X79" i="1"/>
  <c r="W71" i="1"/>
  <c r="W59" i="1"/>
  <c r="W50" i="1"/>
  <c r="W31" i="1"/>
  <c r="W39" i="1"/>
  <c r="W79" i="1"/>
  <c r="V71" i="1"/>
  <c r="V59" i="1"/>
  <c r="V50" i="1"/>
  <c r="V31" i="1"/>
  <c r="V39" i="1"/>
  <c r="V79" i="1"/>
  <c r="U71" i="1"/>
  <c r="U59" i="1"/>
  <c r="U50" i="1"/>
  <c r="U31" i="1"/>
  <c r="U39" i="1"/>
  <c r="U79" i="1"/>
  <c r="T50" i="1"/>
  <c r="T31" i="1"/>
  <c r="T39" i="1"/>
  <c r="T79" i="1"/>
  <c r="S71" i="1"/>
  <c r="S59" i="1"/>
  <c r="S50" i="1"/>
  <c r="S31" i="1"/>
  <c r="S39" i="1"/>
  <c r="S79" i="1"/>
  <c r="R71" i="1"/>
  <c r="R59" i="1"/>
  <c r="R50" i="1"/>
  <c r="R31" i="1"/>
  <c r="R39" i="1"/>
  <c r="R79" i="1"/>
  <c r="Q71" i="1"/>
  <c r="Q59" i="1"/>
  <c r="Q50" i="1"/>
  <c r="Q31" i="1"/>
  <c r="Q39" i="1"/>
  <c r="Q79" i="1"/>
  <c r="P71" i="1"/>
  <c r="P59" i="1"/>
  <c r="P50" i="1"/>
  <c r="P31" i="1"/>
  <c r="P39" i="1"/>
  <c r="P79" i="1"/>
  <c r="O50" i="1"/>
  <c r="O31" i="1"/>
  <c r="O39" i="1"/>
  <c r="O79" i="1"/>
  <c r="N71" i="1"/>
  <c r="N59" i="1"/>
  <c r="N50" i="1"/>
  <c r="N31" i="1"/>
  <c r="N39" i="1"/>
  <c r="N79" i="1"/>
  <c r="M71" i="1"/>
  <c r="M59" i="1"/>
  <c r="M50" i="1"/>
  <c r="M31" i="1"/>
  <c r="M39" i="1"/>
  <c r="M79" i="1"/>
  <c r="L71" i="1"/>
  <c r="L59" i="1"/>
  <c r="L50" i="1"/>
  <c r="L31" i="1"/>
  <c r="L39" i="1"/>
  <c r="L79" i="1"/>
  <c r="K71" i="1"/>
  <c r="K59" i="1"/>
  <c r="K50" i="1"/>
  <c r="K31" i="1"/>
  <c r="K39" i="1"/>
  <c r="K79" i="1"/>
  <c r="J50" i="1"/>
  <c r="J31" i="1"/>
  <c r="J39" i="1"/>
  <c r="J79" i="1"/>
  <c r="I71" i="1"/>
  <c r="I59" i="1"/>
  <c r="I50" i="1"/>
  <c r="I31" i="1"/>
  <c r="I39" i="1"/>
  <c r="I79" i="1"/>
  <c r="H71" i="1"/>
  <c r="H59" i="1"/>
  <c r="H50" i="1"/>
  <c r="H31" i="1"/>
  <c r="H39" i="1"/>
  <c r="H79" i="1"/>
  <c r="G71" i="1"/>
  <c r="G59" i="1"/>
  <c r="G50" i="1"/>
  <c r="G31" i="1"/>
  <c r="G39" i="1"/>
  <c r="G79" i="1"/>
  <c r="F71" i="1"/>
  <c r="F59" i="1"/>
  <c r="F50" i="1"/>
  <c r="F31" i="1"/>
  <c r="F39" i="1"/>
  <c r="F79" i="1"/>
</calcChain>
</file>

<file path=xl/sharedStrings.xml><?xml version="1.0" encoding="utf-8"?>
<sst xmlns="http://schemas.openxmlformats.org/spreadsheetml/2006/main" count="527" uniqueCount="117">
  <si>
    <t>Nemzetközi gazdálkodás alapszak, 2018-as évfolyamtól, nappali munkarend</t>
  </si>
  <si>
    <t xml:space="preserve">Alapismeretek </t>
  </si>
  <si>
    <t>Kód</t>
  </si>
  <si>
    <t>Tantárgy – tantárgyelem</t>
  </si>
  <si>
    <t>előfeltétel</t>
  </si>
  <si>
    <t>Tantárgyfelelős</t>
  </si>
  <si>
    <t>1. félév</t>
  </si>
  <si>
    <t>2. félév</t>
  </si>
  <si>
    <t>3. félév</t>
  </si>
  <si>
    <t>4. félév</t>
  </si>
  <si>
    <t>5. félév</t>
  </si>
  <si>
    <t>6. félév</t>
  </si>
  <si>
    <t>7. félév</t>
  </si>
  <si>
    <t>Összesen</t>
  </si>
  <si>
    <t>ért.</t>
  </si>
  <si>
    <t>kr.</t>
  </si>
  <si>
    <t>EA</t>
  </si>
  <si>
    <t>GY</t>
  </si>
  <si>
    <t>L</t>
  </si>
  <si>
    <t>GAMF-TMAT</t>
  </si>
  <si>
    <t>Gazdasági matematika 1.</t>
  </si>
  <si>
    <t>Dr. Végh Attila</t>
  </si>
  <si>
    <t>gyj</t>
  </si>
  <si>
    <t>GAMF-IT</t>
  </si>
  <si>
    <t>Informatika</t>
  </si>
  <si>
    <t>GTK-KJT</t>
  </si>
  <si>
    <t>Közgazdaságtan 1.</t>
  </si>
  <si>
    <t>Pál Tamás</t>
  </si>
  <si>
    <t>v</t>
  </si>
  <si>
    <t>GTK-MÜKT</t>
  </si>
  <si>
    <t xml:space="preserve">Vállalatgazdaságtan </t>
  </si>
  <si>
    <t>Dr. Karcsics Éva</t>
  </si>
  <si>
    <t>Üzleti jog 1.</t>
  </si>
  <si>
    <t>Dr. Kárpáti József</t>
  </si>
  <si>
    <t>Menedzsment alapismeretek 1.</t>
  </si>
  <si>
    <t>Marcsa Attila</t>
  </si>
  <si>
    <t>PK-ITT</t>
  </si>
  <si>
    <t>Szaknyelv 1.</t>
  </si>
  <si>
    <t>Gazdasági matematika 2.</t>
  </si>
  <si>
    <t xml:space="preserve">Statisztika 1. </t>
  </si>
  <si>
    <t>Dr. Kelecsényi Klára</t>
  </si>
  <si>
    <t>Közgazdaságtan 2.</t>
  </si>
  <si>
    <t>GTK-PSZT</t>
  </si>
  <si>
    <t>Számvitel 1.</t>
  </si>
  <si>
    <t>Dr. Szívós László</t>
  </si>
  <si>
    <t>Marketing 1.</t>
  </si>
  <si>
    <t>Dr. Berács József</t>
  </si>
  <si>
    <t>Menedzsment alapismeretek 2.</t>
  </si>
  <si>
    <t>Vállalati pénzügyek 1.</t>
  </si>
  <si>
    <t>Deliné Dr. Pálinkó Éva</t>
  </si>
  <si>
    <t>Üzleti kommunikáció 1.</t>
  </si>
  <si>
    <t>Dr. Danka István</t>
  </si>
  <si>
    <t xml:space="preserve">Statisztika 2. </t>
  </si>
  <si>
    <t>Statisztika 1.</t>
  </si>
  <si>
    <t>Makropénzügyek</t>
  </si>
  <si>
    <t>Számvitel 2.</t>
  </si>
  <si>
    <t xml:space="preserve">Szaknyelv 2. </t>
  </si>
  <si>
    <t>Üzleti jog 2.</t>
  </si>
  <si>
    <t>Gazdasági matematika 3.</t>
  </si>
  <si>
    <t>Dr. Tóth Tamás</t>
  </si>
  <si>
    <t>Nemzetközi gazdaságtan</t>
  </si>
  <si>
    <t>Adózási ismertek</t>
  </si>
  <si>
    <t>Dr. Lakatos Mária</t>
  </si>
  <si>
    <t>Üzleti kommunikáció 3.</t>
  </si>
  <si>
    <t>Dr. Tanács János</t>
  </si>
  <si>
    <t xml:space="preserve">Külgazdasági politika </t>
  </si>
  <si>
    <t>Dr. György László</t>
  </si>
  <si>
    <t>Környezetgazdaságtan</t>
  </si>
  <si>
    <t>Dr. Németh Edit</t>
  </si>
  <si>
    <t>Összesen alapismeretek:</t>
  </si>
  <si>
    <t>Társadalomtudományi blokk 9 kredit</t>
  </si>
  <si>
    <t>Tantárgy – tantárgyelem*</t>
  </si>
  <si>
    <t>Társas viselkedés</t>
  </si>
  <si>
    <t>Dr. Pálinkó Éva</t>
  </si>
  <si>
    <t xml:space="preserve">Gazdaságtörténet </t>
  </si>
  <si>
    <t>Dr. Galántai Zoltán</t>
  </si>
  <si>
    <t>Filozófia</t>
  </si>
  <si>
    <t>Összesen társdalomtudományi alapismeretek:</t>
  </si>
  <si>
    <t>Pénzügy-gazdasági-menedzsment kötelezően választható blokk</t>
  </si>
  <si>
    <t>Tantárgy – tantárgyelem**</t>
  </si>
  <si>
    <t>összesen</t>
  </si>
  <si>
    <t>Vállalati pénzügyek 2.</t>
  </si>
  <si>
    <t xml:space="preserve">Marketing 2. </t>
  </si>
  <si>
    <t xml:space="preserve">Emberierőforrás-gazdálkodás </t>
  </si>
  <si>
    <t>Üzleti kommunikáció 2.</t>
  </si>
  <si>
    <t>Növekedéspolitika</t>
  </si>
  <si>
    <t>Értékteremtő folyamatok menedzsmentje</t>
  </si>
  <si>
    <t>Összesen:</t>
  </si>
  <si>
    <t>Differenciált szakmai ismeretek /specializáció, műv.ter</t>
  </si>
  <si>
    <t>Nemzetközi politikai gazdaságtan</t>
  </si>
  <si>
    <t xml:space="preserve">GTK </t>
  </si>
  <si>
    <t>Projektfeladat 1.</t>
  </si>
  <si>
    <t>minimum 100 kredit</t>
  </si>
  <si>
    <t>Dr. Pázmándi Kinga</t>
  </si>
  <si>
    <t>Nemzetközi kereskedelmi és gazdasági intézmények</t>
  </si>
  <si>
    <t>Projektfeladat 2.</t>
  </si>
  <si>
    <t>Összesen specializáció</t>
  </si>
  <si>
    <t>Egyebek</t>
  </si>
  <si>
    <t>Testnevelés I.</t>
  </si>
  <si>
    <t>-</t>
  </si>
  <si>
    <t>ai</t>
  </si>
  <si>
    <t>Testnevelés II.</t>
  </si>
  <si>
    <t>Kompetencia-Portfólió 1.</t>
  </si>
  <si>
    <t>Kompetencia-Portfólió 2.</t>
  </si>
  <si>
    <t>Szakdolgozat</t>
  </si>
  <si>
    <t>Szakmai gyakorlat (12 hét)</t>
  </si>
  <si>
    <t>minimum 120 kredit</t>
  </si>
  <si>
    <t xml:space="preserve">Szabadon választható tárgyak </t>
  </si>
  <si>
    <t>Összesenegyebek</t>
  </si>
  <si>
    <t>Összesítés</t>
  </si>
  <si>
    <t>Összesen kollokvium</t>
  </si>
  <si>
    <t>Összesen gyakorlati jegy</t>
  </si>
  <si>
    <t>Összesen csak aláírás</t>
  </si>
  <si>
    <t>Összesen kredit és óraszámok (Specializációk I)</t>
  </si>
  <si>
    <t>*</t>
  </si>
  <si>
    <t>A tárgyblokkon belül a szakspecifikus KKK-ban megfogalmazott kritérium feltételek szerint további tárgyak beillesztése lehetséges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</si>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</sst>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&quot; kredit&quot;"/>
  </numFmts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sz val="12"/>
      <color theme="1"/>
      <name val="Arial"/>
      <family val="2"/>
      <charset val="238"/>
    </font>
    <font>
      <strike/>
      <sz val="12"/>
      <color theme="1"/>
      <name val="Arial"/>
      <family val="2"/>
      <charset val="238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horizontal="center" vertical="center" wrapText="1"/>
    </xf>
    <xf numFmtId="164" fontId="1" fillId="0" borderId="14" xfId="0" applyNumberFormat="1" applyFont="1" applyFill="1" applyBorder="1" applyAlignment="1">
      <alignment horizontal="center" vertical="center" wrapText="1"/>
    </xf>
    <xf numFmtId="164" fontId="1" fillId="0" borderId="15" xfId="0" applyNumberFormat="1" applyFont="1" applyFill="1" applyBorder="1" applyAlignment="1">
      <alignment horizontal="center" vertical="center" wrapText="1"/>
    </xf>
    <xf numFmtId="164" fontId="1" fillId="0" borderId="16" xfId="0" applyNumberFormat="1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19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left" vertical="center"/>
    </xf>
    <xf numFmtId="0" fontId="1" fillId="0" borderId="31" xfId="0" applyFont="1" applyFill="1" applyBorder="1" applyAlignment="1">
      <alignment horizontal="left" vertical="center" wrapText="1"/>
    </xf>
    <xf numFmtId="0" fontId="1" fillId="0" borderId="32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5" fillId="0" borderId="0" xfId="0" applyFont="1" applyFill="1"/>
    <xf numFmtId="0" fontId="3" fillId="0" borderId="3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37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3" fillId="0" borderId="38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vertical="center" wrapText="1"/>
    </xf>
    <xf numFmtId="0" fontId="3" fillId="0" borderId="38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left" vertical="center"/>
    </xf>
    <xf numFmtId="0" fontId="3" fillId="0" borderId="40" xfId="0" applyFont="1" applyFill="1" applyBorder="1" applyAlignment="1">
      <alignment horizontal="left" vertical="center" wrapText="1"/>
    </xf>
    <xf numFmtId="0" fontId="3" fillId="0" borderId="40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right" vertical="center" wrapText="1"/>
    </xf>
    <xf numFmtId="1" fontId="3" fillId="0" borderId="6" xfId="0" applyNumberFormat="1" applyFont="1" applyFill="1" applyBorder="1" applyAlignment="1">
      <alignment horizontal="right" vertical="center" wrapText="1"/>
    </xf>
    <xf numFmtId="1" fontId="3" fillId="0" borderId="8" xfId="0" applyNumberFormat="1" applyFont="1" applyFill="1" applyBorder="1" applyAlignment="1">
      <alignment horizontal="right" vertical="center" wrapText="1"/>
    </xf>
    <xf numFmtId="1" fontId="1" fillId="0" borderId="14" xfId="0" applyNumberFormat="1" applyFont="1" applyFill="1" applyBorder="1" applyAlignment="1">
      <alignment horizontal="center" vertical="center" wrapText="1"/>
    </xf>
    <xf numFmtId="1" fontId="1" fillId="0" borderId="16" xfId="0" applyNumberFormat="1" applyFont="1" applyFill="1" applyBorder="1" applyAlignment="1">
      <alignment horizontal="center" vertical="center" wrapText="1"/>
    </xf>
    <xf numFmtId="1" fontId="1" fillId="0" borderId="36" xfId="0" applyNumberFormat="1" applyFont="1" applyFill="1" applyBorder="1" applyAlignment="1">
      <alignment horizontal="center" vertical="center" wrapText="1"/>
    </xf>
    <xf numFmtId="1" fontId="1" fillId="0" borderId="13" xfId="0" applyNumberFormat="1" applyFont="1" applyFill="1" applyBorder="1" applyAlignment="1">
      <alignment horizontal="center" vertical="center" wrapText="1"/>
    </xf>
    <xf numFmtId="1" fontId="1" fillId="0" borderId="13" xfId="0" applyNumberFormat="1" applyFont="1" applyFill="1" applyBorder="1" applyAlignment="1">
      <alignment vertical="center" wrapText="1"/>
    </xf>
    <xf numFmtId="1" fontId="1" fillId="0" borderId="16" xfId="0" applyNumberFormat="1" applyFont="1" applyFill="1" applyBorder="1" applyAlignment="1">
      <alignment vertical="center" wrapText="1"/>
    </xf>
    <xf numFmtId="1" fontId="1" fillId="0" borderId="36" xfId="0" applyNumberFormat="1" applyFont="1" applyFill="1" applyBorder="1" applyAlignment="1">
      <alignment vertical="center" wrapText="1"/>
    </xf>
    <xf numFmtId="1" fontId="3" fillId="0" borderId="0" xfId="0" applyNumberFormat="1" applyFont="1" applyFill="1"/>
    <xf numFmtId="1" fontId="3" fillId="0" borderId="29" xfId="0" applyNumberFormat="1" applyFont="1" applyFill="1" applyBorder="1" applyAlignment="1">
      <alignment horizontal="right" vertical="center" wrapText="1"/>
    </xf>
    <xf numFmtId="1" fontId="3" fillId="0" borderId="0" xfId="0" applyNumberFormat="1" applyFont="1" applyFill="1" applyBorder="1" applyAlignment="1">
      <alignment horizontal="right" vertical="center" wrapText="1"/>
    </xf>
    <xf numFmtId="1" fontId="3" fillId="0" borderId="0" xfId="0" applyNumberFormat="1" applyFont="1" applyFill="1" applyBorder="1" applyAlignment="1">
      <alignment horizontal="right" vertical="center" wrapText="1"/>
    </xf>
    <xf numFmtId="1" fontId="3" fillId="0" borderId="21" xfId="0" applyNumberFormat="1" applyFont="1" applyFill="1" applyBorder="1" applyAlignment="1">
      <alignment horizontal="right" vertical="center" wrapText="1"/>
    </xf>
    <xf numFmtId="1" fontId="3" fillId="0" borderId="24" xfId="0" applyNumberFormat="1" applyFont="1" applyFill="1" applyBorder="1" applyAlignment="1">
      <alignment horizontal="right" vertical="center" wrapText="1"/>
    </xf>
    <xf numFmtId="1" fontId="3" fillId="0" borderId="24" xfId="0" applyNumberFormat="1" applyFont="1" applyFill="1" applyBorder="1" applyAlignment="1">
      <alignment horizontal="right" vertical="center" wrapText="1"/>
    </xf>
    <xf numFmtId="1" fontId="1" fillId="0" borderId="22" xfId="0" applyNumberFormat="1" applyFont="1" applyFill="1" applyBorder="1" applyAlignment="1">
      <alignment horizontal="center" vertical="center" wrapText="1"/>
    </xf>
    <xf numFmtId="1" fontId="1" fillId="0" borderId="24" xfId="0" applyNumberFormat="1" applyFont="1" applyFill="1" applyBorder="1" applyAlignment="1">
      <alignment horizontal="center" vertical="center" wrapText="1"/>
    </xf>
    <xf numFmtId="1" fontId="1" fillId="0" borderId="45" xfId="0" applyNumberFormat="1" applyFont="1" applyFill="1" applyBorder="1" applyAlignment="1">
      <alignment horizontal="center" vertical="center" wrapText="1"/>
    </xf>
    <xf numFmtId="1" fontId="1" fillId="0" borderId="21" xfId="0" applyNumberFormat="1" applyFont="1" applyFill="1" applyBorder="1" applyAlignment="1">
      <alignment horizontal="center" vertical="center" wrapText="1"/>
    </xf>
    <xf numFmtId="1" fontId="1" fillId="0" borderId="21" xfId="0" applyNumberFormat="1" applyFont="1" applyFill="1" applyBorder="1" applyAlignment="1">
      <alignment vertical="center" wrapText="1"/>
    </xf>
    <xf numFmtId="1" fontId="1" fillId="0" borderId="24" xfId="0" applyNumberFormat="1" applyFont="1" applyFill="1" applyBorder="1" applyAlignment="1">
      <alignment vertical="center" wrapText="1"/>
    </xf>
    <xf numFmtId="1" fontId="1" fillId="0" borderId="45" xfId="0" applyNumberFormat="1" applyFont="1" applyFill="1" applyBorder="1" applyAlignment="1">
      <alignment vertical="center" wrapText="1"/>
    </xf>
    <xf numFmtId="1" fontId="1" fillId="0" borderId="34" xfId="0" applyNumberFormat="1" applyFont="1" applyFill="1" applyBorder="1" applyAlignment="1">
      <alignment horizontal="right" vertical="center" wrapText="1"/>
    </xf>
    <xf numFmtId="1" fontId="1" fillId="0" borderId="33" xfId="0" applyNumberFormat="1" applyFont="1" applyFill="1" applyBorder="1" applyAlignment="1">
      <alignment horizontal="right" vertical="center" wrapText="1"/>
    </xf>
    <xf numFmtId="1" fontId="1" fillId="0" borderId="33" xfId="0" applyNumberFormat="1" applyFont="1" applyFill="1" applyBorder="1" applyAlignment="1">
      <alignment horizontal="right" vertical="center" wrapText="1"/>
    </xf>
    <xf numFmtId="1" fontId="1" fillId="0" borderId="30" xfId="0" applyNumberFormat="1" applyFont="1" applyFill="1" applyBorder="1" applyAlignment="1">
      <alignment horizontal="center" vertical="center" wrapText="1"/>
    </xf>
    <xf numFmtId="1" fontId="3" fillId="0" borderId="31" xfId="0" applyNumberFormat="1" applyFont="1" applyFill="1" applyBorder="1" applyAlignment="1">
      <alignment horizontal="center"/>
    </xf>
    <xf numFmtId="1" fontId="3" fillId="0" borderId="35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 vertical="top"/>
    </xf>
    <xf numFmtId="0" fontId="3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3" fillId="0" borderId="0" xfId="0" applyFont="1" applyFill="1" applyAlignment="1">
      <alignment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83"/>
  <sheetViews>
    <sheetView tabSelected="1" workbookViewId="0">
      <selection sqref="A1:XFD1048576"/>
    </sheetView>
  </sheetViews>
  <sheetFormatPr defaultColWidth="8.85546875" defaultRowHeight="15.75" x14ac:dyDescent="0.25"/>
  <cols>
    <col min="1" max="1" width="21.42578125" style="35" customWidth="1"/>
    <col min="2" max="2" width="41.7109375" style="116" customWidth="1"/>
    <col min="3" max="4" width="34" style="35" customWidth="1"/>
    <col min="5" max="5" width="5.140625" style="35" customWidth="1"/>
    <col min="6" max="6" width="7" style="35" bestFit="1" customWidth="1"/>
    <col min="7" max="7" width="4.7109375" style="35" customWidth="1"/>
    <col min="8" max="8" width="4.42578125" style="35" bestFit="1" customWidth="1"/>
    <col min="9" max="9" width="3.42578125" style="35" customWidth="1"/>
    <col min="10" max="10" width="4.42578125" style="35" customWidth="1"/>
    <col min="11" max="11" width="4.42578125" style="35" bestFit="1" customWidth="1"/>
    <col min="12" max="12" width="4.7109375" style="35" customWidth="1"/>
    <col min="13" max="13" width="4.42578125" style="35" bestFit="1" customWidth="1"/>
    <col min="14" max="14" width="3.140625" style="35" customWidth="1"/>
    <col min="15" max="15" width="4.7109375" style="35" customWidth="1"/>
    <col min="16" max="18" width="4.42578125" style="35" bestFit="1" customWidth="1"/>
    <col min="19" max="19" width="3.85546875" style="35" customWidth="1"/>
    <col min="20" max="20" width="4.7109375" style="35" customWidth="1"/>
    <col min="21" max="23" width="4.42578125" style="35" bestFit="1" customWidth="1"/>
    <col min="24" max="24" width="3.7109375" style="35" customWidth="1"/>
    <col min="25" max="25" width="4.7109375" style="35" customWidth="1"/>
    <col min="26" max="26" width="4.42578125" style="35" bestFit="1" customWidth="1"/>
    <col min="27" max="27" width="4.140625" style="35" customWidth="1"/>
    <col min="28" max="28" width="4.42578125" style="35" bestFit="1" customWidth="1"/>
    <col min="29" max="29" width="3.42578125" style="35" customWidth="1"/>
    <col min="30" max="30" width="5" style="35" customWidth="1"/>
    <col min="31" max="31" width="4.42578125" style="35" bestFit="1" customWidth="1"/>
    <col min="32" max="32" width="4.28515625" style="35" customWidth="1"/>
    <col min="33" max="33" width="4.42578125" style="35" bestFit="1" customWidth="1"/>
    <col min="34" max="34" width="3.7109375" style="35" customWidth="1"/>
    <col min="35" max="35" width="4.7109375" style="35" customWidth="1"/>
    <col min="36" max="36" width="4.42578125" style="35" bestFit="1" customWidth="1"/>
    <col min="37" max="37" width="4.28515625" style="35" customWidth="1"/>
    <col min="38" max="38" width="4.42578125" style="35" bestFit="1" customWidth="1"/>
    <col min="39" max="39" width="3.85546875" style="35" customWidth="1"/>
    <col min="40" max="40" width="4.7109375" style="35" customWidth="1"/>
    <col min="41" max="41" width="5.140625" style="35" bestFit="1" customWidth="1"/>
    <col min="42" max="42" width="4.42578125" style="35" bestFit="1" customWidth="1"/>
    <col min="43" max="43" width="6" style="35" bestFit="1" customWidth="1"/>
    <col min="44" max="44" width="3.42578125" style="35" customWidth="1"/>
    <col min="45" max="16384" width="8.85546875" style="4"/>
  </cols>
  <sheetData>
    <row r="1" spans="1:44" x14ac:dyDescent="0.25">
      <c r="A1" s="1" t="s">
        <v>0</v>
      </c>
      <c r="B1" s="1"/>
      <c r="C1" s="1"/>
      <c r="D1" s="1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ht="16.5" thickBot="1" x14ac:dyDescent="0.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</row>
    <row r="3" spans="1:44" ht="15" customHeight="1" x14ac:dyDescent="0.25">
      <c r="A3" s="6" t="s">
        <v>2</v>
      </c>
      <c r="B3" s="7" t="s">
        <v>3</v>
      </c>
      <c r="C3" s="7" t="s">
        <v>4</v>
      </c>
      <c r="D3" s="8" t="s">
        <v>5</v>
      </c>
      <c r="E3" s="9" t="s">
        <v>6</v>
      </c>
      <c r="F3" s="10"/>
      <c r="G3" s="10"/>
      <c r="H3" s="10"/>
      <c r="I3" s="11"/>
      <c r="J3" s="12" t="s">
        <v>7</v>
      </c>
      <c r="K3" s="12"/>
      <c r="L3" s="12"/>
      <c r="M3" s="12"/>
      <c r="N3" s="13"/>
      <c r="O3" s="12" t="s">
        <v>8</v>
      </c>
      <c r="P3" s="12"/>
      <c r="Q3" s="12"/>
      <c r="R3" s="12"/>
      <c r="S3" s="13"/>
      <c r="T3" s="12" t="s">
        <v>9</v>
      </c>
      <c r="U3" s="12"/>
      <c r="V3" s="12"/>
      <c r="W3" s="12"/>
      <c r="X3" s="13"/>
      <c r="Y3" s="12" t="s">
        <v>10</v>
      </c>
      <c r="Z3" s="12"/>
      <c r="AA3" s="12"/>
      <c r="AB3" s="12"/>
      <c r="AC3" s="13"/>
      <c r="AD3" s="12" t="s">
        <v>11</v>
      </c>
      <c r="AE3" s="12"/>
      <c r="AF3" s="12"/>
      <c r="AG3" s="12"/>
      <c r="AH3" s="13"/>
      <c r="AI3" s="12" t="s">
        <v>12</v>
      </c>
      <c r="AJ3" s="12"/>
      <c r="AK3" s="12"/>
      <c r="AL3" s="12"/>
      <c r="AM3" s="13"/>
      <c r="AN3" s="9" t="s">
        <v>13</v>
      </c>
      <c r="AO3" s="10"/>
      <c r="AP3" s="10"/>
      <c r="AQ3" s="10"/>
      <c r="AR3" s="11"/>
    </row>
    <row r="4" spans="1:44" ht="31.5" x14ac:dyDescent="0.25">
      <c r="A4" s="14"/>
      <c r="B4" s="15"/>
      <c r="C4" s="15"/>
      <c r="D4" s="16"/>
      <c r="E4" s="17" t="s">
        <v>14</v>
      </c>
      <c r="F4" s="18" t="s">
        <v>15</v>
      </c>
      <c r="G4" s="18" t="s">
        <v>16</v>
      </c>
      <c r="H4" s="18" t="s">
        <v>17</v>
      </c>
      <c r="I4" s="19" t="s">
        <v>18</v>
      </c>
      <c r="J4" s="20" t="s">
        <v>14</v>
      </c>
      <c r="K4" s="18" t="s">
        <v>15</v>
      </c>
      <c r="L4" s="18" t="s">
        <v>16</v>
      </c>
      <c r="M4" s="18" t="s">
        <v>17</v>
      </c>
      <c r="N4" s="19" t="s">
        <v>18</v>
      </c>
      <c r="O4" s="20" t="s">
        <v>14</v>
      </c>
      <c r="P4" s="18" t="s">
        <v>15</v>
      </c>
      <c r="Q4" s="18" t="s">
        <v>16</v>
      </c>
      <c r="R4" s="18" t="s">
        <v>17</v>
      </c>
      <c r="S4" s="19" t="s">
        <v>18</v>
      </c>
      <c r="T4" s="20" t="s">
        <v>14</v>
      </c>
      <c r="U4" s="18" t="s">
        <v>15</v>
      </c>
      <c r="V4" s="18" t="s">
        <v>16</v>
      </c>
      <c r="W4" s="18" t="s">
        <v>17</v>
      </c>
      <c r="X4" s="19" t="s">
        <v>18</v>
      </c>
      <c r="Y4" s="20" t="s">
        <v>14</v>
      </c>
      <c r="Z4" s="18" t="s">
        <v>15</v>
      </c>
      <c r="AA4" s="18" t="s">
        <v>16</v>
      </c>
      <c r="AB4" s="18" t="s">
        <v>17</v>
      </c>
      <c r="AC4" s="19" t="s">
        <v>18</v>
      </c>
      <c r="AD4" s="20" t="s">
        <v>14</v>
      </c>
      <c r="AE4" s="18" t="s">
        <v>15</v>
      </c>
      <c r="AF4" s="18" t="s">
        <v>16</v>
      </c>
      <c r="AG4" s="18" t="s">
        <v>17</v>
      </c>
      <c r="AH4" s="19" t="s">
        <v>18</v>
      </c>
      <c r="AI4" s="20" t="s">
        <v>14</v>
      </c>
      <c r="AJ4" s="18" t="s">
        <v>15</v>
      </c>
      <c r="AK4" s="18" t="s">
        <v>16</v>
      </c>
      <c r="AL4" s="18" t="s">
        <v>17</v>
      </c>
      <c r="AM4" s="19" t="s">
        <v>18</v>
      </c>
      <c r="AN4" s="17" t="s">
        <v>14</v>
      </c>
      <c r="AO4" s="18" t="s">
        <v>15</v>
      </c>
      <c r="AP4" s="18" t="s">
        <v>16</v>
      </c>
      <c r="AQ4" s="18" t="s">
        <v>17</v>
      </c>
      <c r="AR4" s="19" t="s">
        <v>18</v>
      </c>
    </row>
    <row r="5" spans="1:44" x14ac:dyDescent="0.25">
      <c r="A5" s="21" t="s">
        <v>19</v>
      </c>
      <c r="B5" s="22" t="s">
        <v>20</v>
      </c>
      <c r="C5" s="23"/>
      <c r="D5" s="24" t="s">
        <v>21</v>
      </c>
      <c r="E5" s="25" t="s">
        <v>22</v>
      </c>
      <c r="F5" s="23">
        <v>5</v>
      </c>
      <c r="G5" s="23">
        <v>2</v>
      </c>
      <c r="H5" s="23">
        <v>2</v>
      </c>
      <c r="I5" s="24">
        <v>0</v>
      </c>
      <c r="J5" s="26"/>
      <c r="K5" s="27"/>
      <c r="L5" s="23"/>
      <c r="M5" s="23"/>
      <c r="N5" s="24"/>
      <c r="O5" s="26"/>
      <c r="P5" s="27"/>
      <c r="Q5" s="23"/>
      <c r="R5" s="23"/>
      <c r="S5" s="24"/>
      <c r="T5" s="26"/>
      <c r="U5" s="27"/>
      <c r="V5" s="23"/>
      <c r="W5" s="23"/>
      <c r="X5" s="24"/>
      <c r="Y5" s="26"/>
      <c r="Z5" s="27"/>
      <c r="AA5" s="23"/>
      <c r="AB5" s="23"/>
      <c r="AC5" s="24"/>
      <c r="AD5" s="26"/>
      <c r="AE5" s="27"/>
      <c r="AF5" s="23"/>
      <c r="AG5" s="23"/>
      <c r="AH5" s="24"/>
      <c r="AI5" s="26"/>
      <c r="AJ5" s="27"/>
      <c r="AK5" s="23"/>
      <c r="AL5" s="23"/>
      <c r="AM5" s="24"/>
      <c r="AN5" s="28"/>
      <c r="AO5" s="29">
        <f>SUM(F5,K5,P5,U5,Z5,AE5,AJ5)</f>
        <v>5</v>
      </c>
      <c r="AP5" s="29">
        <f>SUM(G5,L5,Q5,V5,AA5,AF5,AK5)</f>
        <v>2</v>
      </c>
      <c r="AQ5" s="29">
        <f t="shared" ref="AQ5:AR9" si="0">SUM(H5,M5,R5,W5,AB5,AG5,AL5)</f>
        <v>2</v>
      </c>
      <c r="AR5" s="30">
        <f t="shared" si="0"/>
        <v>0</v>
      </c>
    </row>
    <row r="6" spans="1:44" x14ac:dyDescent="0.25">
      <c r="A6" s="21" t="s">
        <v>23</v>
      </c>
      <c r="B6" s="22" t="s">
        <v>24</v>
      </c>
      <c r="C6" s="23"/>
      <c r="D6" s="24"/>
      <c r="E6" s="25" t="s">
        <v>22</v>
      </c>
      <c r="F6" s="23">
        <v>2</v>
      </c>
      <c r="G6" s="23">
        <v>1</v>
      </c>
      <c r="H6" s="23">
        <v>1</v>
      </c>
      <c r="I6" s="24">
        <v>0</v>
      </c>
      <c r="J6" s="26"/>
      <c r="K6" s="27"/>
      <c r="L6" s="23"/>
      <c r="M6" s="23"/>
      <c r="N6" s="24"/>
      <c r="O6" s="26"/>
      <c r="P6" s="27"/>
      <c r="Q6" s="23"/>
      <c r="R6" s="23"/>
      <c r="S6" s="24"/>
      <c r="T6" s="26"/>
      <c r="U6" s="27"/>
      <c r="V6" s="23"/>
      <c r="W6" s="23"/>
      <c r="X6" s="24"/>
      <c r="Y6" s="26"/>
      <c r="Z6" s="27"/>
      <c r="AA6" s="23"/>
      <c r="AB6" s="23"/>
      <c r="AC6" s="24"/>
      <c r="AD6" s="26"/>
      <c r="AE6" s="27"/>
      <c r="AF6" s="23"/>
      <c r="AG6" s="23"/>
      <c r="AH6" s="24"/>
      <c r="AI6" s="26"/>
      <c r="AJ6" s="27"/>
      <c r="AK6" s="23"/>
      <c r="AL6" s="23"/>
      <c r="AM6" s="24"/>
      <c r="AN6" s="28"/>
      <c r="AO6" s="29">
        <f t="shared" ref="AO6:AP9" si="1">SUM(F6,K6,P6,U6,Z6,AE6,AJ6)</f>
        <v>2</v>
      </c>
      <c r="AP6" s="29">
        <f t="shared" si="1"/>
        <v>1</v>
      </c>
      <c r="AQ6" s="29">
        <f t="shared" si="0"/>
        <v>1</v>
      </c>
      <c r="AR6" s="30">
        <f t="shared" si="0"/>
        <v>0</v>
      </c>
    </row>
    <row r="7" spans="1:44" x14ac:dyDescent="0.25">
      <c r="A7" s="21" t="s">
        <v>25</v>
      </c>
      <c r="B7" s="22" t="s">
        <v>26</v>
      </c>
      <c r="C7" s="23"/>
      <c r="D7" s="24" t="s">
        <v>27</v>
      </c>
      <c r="E7" s="25" t="s">
        <v>28</v>
      </c>
      <c r="F7" s="23">
        <v>5</v>
      </c>
      <c r="G7" s="23">
        <v>1</v>
      </c>
      <c r="H7" s="23">
        <v>2</v>
      </c>
      <c r="I7" s="24">
        <v>0</v>
      </c>
      <c r="J7" s="26"/>
      <c r="K7" s="27"/>
      <c r="L7" s="23"/>
      <c r="M7" s="23"/>
      <c r="N7" s="24"/>
      <c r="O7" s="26"/>
      <c r="P7" s="27"/>
      <c r="Q7" s="23"/>
      <c r="R7" s="23"/>
      <c r="S7" s="24"/>
      <c r="T7" s="26"/>
      <c r="U7" s="27"/>
      <c r="V7" s="23"/>
      <c r="W7" s="23"/>
      <c r="X7" s="24"/>
      <c r="Y7" s="26"/>
      <c r="Z7" s="27"/>
      <c r="AA7" s="23"/>
      <c r="AB7" s="23"/>
      <c r="AC7" s="24"/>
      <c r="AD7" s="26"/>
      <c r="AE7" s="27"/>
      <c r="AF7" s="23"/>
      <c r="AG7" s="23"/>
      <c r="AH7" s="24"/>
      <c r="AI7" s="26"/>
      <c r="AJ7" s="27"/>
      <c r="AK7" s="23"/>
      <c r="AL7" s="23"/>
      <c r="AM7" s="24"/>
      <c r="AN7" s="28"/>
      <c r="AO7" s="29">
        <f t="shared" si="1"/>
        <v>5</v>
      </c>
      <c r="AP7" s="29">
        <f t="shared" si="1"/>
        <v>1</v>
      </c>
      <c r="AQ7" s="29">
        <f t="shared" si="0"/>
        <v>2</v>
      </c>
      <c r="AR7" s="30">
        <f t="shared" si="0"/>
        <v>0</v>
      </c>
    </row>
    <row r="8" spans="1:44" ht="16.5" customHeight="1" x14ac:dyDescent="0.25">
      <c r="A8" s="21" t="s">
        <v>29</v>
      </c>
      <c r="B8" s="22" t="s">
        <v>30</v>
      </c>
      <c r="C8" s="23"/>
      <c r="D8" s="24" t="s">
        <v>31</v>
      </c>
      <c r="E8" s="25" t="s">
        <v>28</v>
      </c>
      <c r="F8" s="23">
        <v>5</v>
      </c>
      <c r="G8" s="23">
        <v>1</v>
      </c>
      <c r="H8" s="23">
        <v>2</v>
      </c>
      <c r="I8" s="24">
        <v>0</v>
      </c>
      <c r="J8" s="26"/>
      <c r="K8" s="27"/>
      <c r="L8" s="23"/>
      <c r="M8" s="23"/>
      <c r="N8" s="24"/>
      <c r="O8" s="26"/>
      <c r="P8" s="27"/>
      <c r="Q8" s="23"/>
      <c r="R8" s="23"/>
      <c r="S8" s="24"/>
      <c r="T8" s="26"/>
      <c r="U8" s="27"/>
      <c r="V8" s="23"/>
      <c r="W8" s="23"/>
      <c r="X8" s="24"/>
      <c r="Y8" s="26"/>
      <c r="Z8" s="27"/>
      <c r="AA8" s="23"/>
      <c r="AB8" s="23"/>
      <c r="AC8" s="24"/>
      <c r="AD8" s="26"/>
      <c r="AE8" s="27"/>
      <c r="AF8" s="23"/>
      <c r="AG8" s="23"/>
      <c r="AH8" s="24"/>
      <c r="AI8" s="26"/>
      <c r="AJ8" s="27"/>
      <c r="AK8" s="23"/>
      <c r="AL8" s="23"/>
      <c r="AM8" s="24"/>
      <c r="AN8" s="28"/>
      <c r="AO8" s="29">
        <f t="shared" si="1"/>
        <v>5</v>
      </c>
      <c r="AP8" s="29">
        <f t="shared" si="1"/>
        <v>1</v>
      </c>
      <c r="AQ8" s="29">
        <f t="shared" si="0"/>
        <v>2</v>
      </c>
      <c r="AR8" s="30">
        <f t="shared" si="0"/>
        <v>0</v>
      </c>
    </row>
    <row r="9" spans="1:44" x14ac:dyDescent="0.25">
      <c r="A9" s="21" t="s">
        <v>25</v>
      </c>
      <c r="B9" s="22" t="s">
        <v>32</v>
      </c>
      <c r="C9" s="23"/>
      <c r="D9" s="31" t="s">
        <v>33</v>
      </c>
      <c r="E9" s="25" t="s">
        <v>28</v>
      </c>
      <c r="F9" s="23">
        <v>5</v>
      </c>
      <c r="G9" s="23">
        <v>2</v>
      </c>
      <c r="H9" s="23">
        <v>0</v>
      </c>
      <c r="I9" s="24">
        <v>0</v>
      </c>
      <c r="J9" s="26"/>
      <c r="K9" s="27"/>
      <c r="L9" s="23"/>
      <c r="M9" s="23"/>
      <c r="N9" s="24"/>
      <c r="O9" s="26"/>
      <c r="P9" s="27"/>
      <c r="Q9" s="23"/>
      <c r="R9" s="23"/>
      <c r="S9" s="24"/>
      <c r="T9" s="26"/>
      <c r="U9" s="27"/>
      <c r="V9" s="23"/>
      <c r="W9" s="23"/>
      <c r="X9" s="24"/>
      <c r="Y9" s="26"/>
      <c r="Z9" s="27"/>
      <c r="AA9" s="23"/>
      <c r="AB9" s="23"/>
      <c r="AC9" s="24"/>
      <c r="AD9" s="26"/>
      <c r="AE9" s="27"/>
      <c r="AF9" s="23"/>
      <c r="AG9" s="23"/>
      <c r="AH9" s="24"/>
      <c r="AI9" s="26"/>
      <c r="AJ9" s="27"/>
      <c r="AK9" s="23"/>
      <c r="AL9" s="23"/>
      <c r="AM9" s="24"/>
      <c r="AN9" s="28"/>
      <c r="AO9" s="29">
        <f t="shared" si="1"/>
        <v>5</v>
      </c>
      <c r="AP9" s="29">
        <f t="shared" si="1"/>
        <v>2</v>
      </c>
      <c r="AQ9" s="29">
        <f t="shared" si="0"/>
        <v>0</v>
      </c>
      <c r="AR9" s="30">
        <f t="shared" si="0"/>
        <v>0</v>
      </c>
    </row>
    <row r="10" spans="1:44" x14ac:dyDescent="0.25">
      <c r="A10" s="21" t="s">
        <v>29</v>
      </c>
      <c r="B10" s="22" t="s">
        <v>34</v>
      </c>
      <c r="C10" s="23"/>
      <c r="D10" s="24" t="s">
        <v>35</v>
      </c>
      <c r="E10" s="25" t="s">
        <v>22</v>
      </c>
      <c r="F10" s="23">
        <v>3</v>
      </c>
      <c r="G10" s="23">
        <v>1</v>
      </c>
      <c r="H10" s="23">
        <v>1</v>
      </c>
      <c r="I10" s="24">
        <v>0</v>
      </c>
      <c r="J10" s="26"/>
      <c r="K10" s="27"/>
      <c r="L10" s="23"/>
      <c r="M10" s="23"/>
      <c r="N10" s="24"/>
      <c r="O10" s="26"/>
      <c r="P10" s="27"/>
      <c r="Q10" s="23"/>
      <c r="R10" s="23"/>
      <c r="S10" s="24"/>
      <c r="T10" s="26"/>
      <c r="U10" s="27"/>
      <c r="V10" s="23"/>
      <c r="W10" s="23"/>
      <c r="X10" s="24"/>
      <c r="Y10" s="26"/>
      <c r="Z10" s="27"/>
      <c r="AA10" s="23"/>
      <c r="AB10" s="23"/>
      <c r="AC10" s="24"/>
      <c r="AD10" s="26"/>
      <c r="AE10" s="27"/>
      <c r="AF10" s="23"/>
      <c r="AG10" s="23"/>
      <c r="AH10" s="24"/>
      <c r="AI10" s="26"/>
      <c r="AJ10" s="27"/>
      <c r="AK10" s="23"/>
      <c r="AL10" s="23"/>
      <c r="AM10" s="24"/>
      <c r="AN10" s="28"/>
      <c r="AO10" s="29">
        <f>SUM(F10,K10,P10,U10,Z10,AE10,AJ10)</f>
        <v>3</v>
      </c>
      <c r="AP10" s="29">
        <f>SUM(G10,L10,Q10,V10,AA10,AF10,AK10)</f>
        <v>1</v>
      </c>
      <c r="AQ10" s="29">
        <f>SUM(H10,M10,R10,W10,AB10,AG10,AL10)</f>
        <v>1</v>
      </c>
      <c r="AR10" s="30">
        <f>SUM(I10,N10,S10,X10,AC10,AH10,AM10)</f>
        <v>0</v>
      </c>
    </row>
    <row r="11" spans="1:44" x14ac:dyDescent="0.25">
      <c r="A11" s="21" t="s">
        <v>36</v>
      </c>
      <c r="B11" s="22" t="s">
        <v>37</v>
      </c>
      <c r="C11" s="32"/>
      <c r="D11" s="31"/>
      <c r="E11" s="33"/>
      <c r="F11" s="34"/>
      <c r="G11" s="34"/>
      <c r="H11" s="34"/>
      <c r="J11" s="25" t="s">
        <v>22</v>
      </c>
      <c r="K11" s="23">
        <v>3</v>
      </c>
      <c r="L11" s="23">
        <v>0</v>
      </c>
      <c r="M11" s="23">
        <v>2</v>
      </c>
      <c r="N11" s="24">
        <v>0</v>
      </c>
      <c r="O11" s="36"/>
      <c r="P11" s="23"/>
      <c r="Q11" s="23"/>
      <c r="R11" s="23"/>
      <c r="S11" s="24"/>
      <c r="T11" s="36"/>
      <c r="U11" s="23"/>
      <c r="V11" s="23"/>
      <c r="W11" s="23"/>
      <c r="X11" s="24"/>
      <c r="Y11" s="36"/>
      <c r="Z11" s="23"/>
      <c r="AA11" s="23"/>
      <c r="AB11" s="23"/>
      <c r="AC11" s="24"/>
      <c r="AD11" s="36"/>
      <c r="AE11" s="23"/>
      <c r="AF11" s="23"/>
      <c r="AG11" s="23"/>
      <c r="AH11" s="24"/>
      <c r="AI11" s="25"/>
      <c r="AJ11" s="23"/>
      <c r="AK11" s="23"/>
      <c r="AL11" s="23"/>
      <c r="AM11" s="24"/>
      <c r="AN11" s="36"/>
      <c r="AO11" s="29">
        <f t="shared" ref="AO11:AR26" si="2">SUM(F11,K11,P11,U11,Z11,AE11,AJ11)</f>
        <v>3</v>
      </c>
      <c r="AP11" s="29">
        <f t="shared" si="2"/>
        <v>0</v>
      </c>
      <c r="AQ11" s="29">
        <f t="shared" si="2"/>
        <v>2</v>
      </c>
      <c r="AR11" s="30">
        <f t="shared" si="2"/>
        <v>0</v>
      </c>
    </row>
    <row r="12" spans="1:44" x14ac:dyDescent="0.25">
      <c r="A12" s="21" t="s">
        <v>19</v>
      </c>
      <c r="B12" s="22" t="s">
        <v>38</v>
      </c>
      <c r="C12" s="34"/>
      <c r="D12" s="24" t="s">
        <v>21</v>
      </c>
      <c r="E12" s="25"/>
      <c r="F12" s="23"/>
      <c r="G12" s="23"/>
      <c r="H12" s="23"/>
      <c r="I12" s="24"/>
      <c r="J12" s="23" t="s">
        <v>28</v>
      </c>
      <c r="K12" s="23">
        <v>5</v>
      </c>
      <c r="L12" s="23">
        <v>2</v>
      </c>
      <c r="M12" s="23">
        <v>2</v>
      </c>
      <c r="N12" s="24">
        <v>0</v>
      </c>
      <c r="O12" s="26"/>
      <c r="P12" s="27"/>
      <c r="Q12" s="23"/>
      <c r="R12" s="23"/>
      <c r="S12" s="24"/>
      <c r="T12" s="26"/>
      <c r="U12" s="27"/>
      <c r="V12" s="23"/>
      <c r="W12" s="23"/>
      <c r="X12" s="24"/>
      <c r="Y12" s="26"/>
      <c r="Z12" s="27"/>
      <c r="AA12" s="23"/>
      <c r="AB12" s="23"/>
      <c r="AC12" s="24"/>
      <c r="AD12" s="26"/>
      <c r="AE12" s="27"/>
      <c r="AF12" s="23"/>
      <c r="AG12" s="23"/>
      <c r="AH12" s="24"/>
      <c r="AI12" s="26"/>
      <c r="AJ12" s="27"/>
      <c r="AK12" s="23"/>
      <c r="AL12" s="23"/>
      <c r="AM12" s="24"/>
      <c r="AN12" s="28"/>
      <c r="AO12" s="29">
        <f t="shared" si="2"/>
        <v>5</v>
      </c>
      <c r="AP12" s="29">
        <f t="shared" si="2"/>
        <v>2</v>
      </c>
      <c r="AQ12" s="29">
        <f t="shared" si="2"/>
        <v>2</v>
      </c>
      <c r="AR12" s="30">
        <f t="shared" si="2"/>
        <v>0</v>
      </c>
    </row>
    <row r="13" spans="1:44" ht="16.5" customHeight="1" x14ac:dyDescent="0.25">
      <c r="A13" s="21" t="s">
        <v>19</v>
      </c>
      <c r="B13" s="22" t="s">
        <v>39</v>
      </c>
      <c r="C13" s="32" t="s">
        <v>20</v>
      </c>
      <c r="D13" s="31" t="s">
        <v>40</v>
      </c>
      <c r="E13" s="28"/>
      <c r="F13" s="27"/>
      <c r="G13" s="23"/>
      <c r="H13" s="23"/>
      <c r="I13" s="24"/>
      <c r="J13" s="23" t="s">
        <v>22</v>
      </c>
      <c r="K13" s="23">
        <v>5</v>
      </c>
      <c r="L13" s="23">
        <v>1</v>
      </c>
      <c r="M13" s="23">
        <v>2</v>
      </c>
      <c r="N13" s="24">
        <v>0</v>
      </c>
      <c r="O13" s="26"/>
      <c r="P13" s="27"/>
      <c r="Q13" s="23"/>
      <c r="R13" s="23"/>
      <c r="S13" s="24"/>
      <c r="T13" s="26"/>
      <c r="U13" s="27"/>
      <c r="V13" s="23"/>
      <c r="W13" s="23"/>
      <c r="X13" s="24"/>
      <c r="Y13" s="26"/>
      <c r="Z13" s="27"/>
      <c r="AA13" s="23"/>
      <c r="AB13" s="23"/>
      <c r="AC13" s="24"/>
      <c r="AD13" s="26"/>
      <c r="AE13" s="27"/>
      <c r="AF13" s="23"/>
      <c r="AG13" s="23"/>
      <c r="AH13" s="24"/>
      <c r="AI13" s="26"/>
      <c r="AJ13" s="27"/>
      <c r="AK13" s="23"/>
      <c r="AL13" s="23"/>
      <c r="AM13" s="24"/>
      <c r="AN13" s="28"/>
      <c r="AO13" s="29">
        <f t="shared" si="2"/>
        <v>5</v>
      </c>
      <c r="AP13" s="29">
        <f t="shared" si="2"/>
        <v>1</v>
      </c>
      <c r="AQ13" s="29">
        <f t="shared" si="2"/>
        <v>2</v>
      </c>
      <c r="AR13" s="30">
        <f t="shared" si="2"/>
        <v>0</v>
      </c>
    </row>
    <row r="14" spans="1:44" x14ac:dyDescent="0.25">
      <c r="A14" s="21" t="s">
        <v>25</v>
      </c>
      <c r="B14" s="22" t="s">
        <v>41</v>
      </c>
      <c r="C14" s="37"/>
      <c r="D14" s="24" t="s">
        <v>27</v>
      </c>
      <c r="E14" s="28"/>
      <c r="F14" s="27"/>
      <c r="G14" s="23"/>
      <c r="H14" s="23"/>
      <c r="I14" s="24"/>
      <c r="J14" s="23" t="s">
        <v>28</v>
      </c>
      <c r="K14" s="23">
        <v>5</v>
      </c>
      <c r="L14" s="23">
        <v>2</v>
      </c>
      <c r="M14" s="23">
        <v>1</v>
      </c>
      <c r="N14" s="24">
        <v>0</v>
      </c>
      <c r="O14" s="26"/>
      <c r="P14" s="27"/>
      <c r="Q14" s="23"/>
      <c r="R14" s="23"/>
      <c r="S14" s="24"/>
      <c r="T14" s="26"/>
      <c r="U14" s="27"/>
      <c r="V14" s="23"/>
      <c r="W14" s="23"/>
      <c r="X14" s="24"/>
      <c r="Y14" s="26"/>
      <c r="Z14" s="27"/>
      <c r="AA14" s="23"/>
      <c r="AB14" s="23"/>
      <c r="AC14" s="24"/>
      <c r="AD14" s="26"/>
      <c r="AE14" s="27"/>
      <c r="AF14" s="23"/>
      <c r="AG14" s="23"/>
      <c r="AH14" s="24"/>
      <c r="AI14" s="26"/>
      <c r="AJ14" s="27"/>
      <c r="AK14" s="23"/>
      <c r="AL14" s="23"/>
      <c r="AM14" s="24"/>
      <c r="AN14" s="28"/>
      <c r="AO14" s="29">
        <f t="shared" si="2"/>
        <v>5</v>
      </c>
      <c r="AP14" s="29">
        <f t="shared" si="2"/>
        <v>2</v>
      </c>
      <c r="AQ14" s="29">
        <f t="shared" si="2"/>
        <v>1</v>
      </c>
      <c r="AR14" s="30">
        <f t="shared" si="2"/>
        <v>0</v>
      </c>
    </row>
    <row r="15" spans="1:44" x14ac:dyDescent="0.25">
      <c r="A15" s="21" t="s">
        <v>42</v>
      </c>
      <c r="B15" s="22" t="s">
        <v>43</v>
      </c>
      <c r="C15" s="23"/>
      <c r="D15" s="24" t="s">
        <v>44</v>
      </c>
      <c r="E15" s="28"/>
      <c r="F15" s="27"/>
      <c r="G15" s="23"/>
      <c r="H15" s="23"/>
      <c r="I15" s="24"/>
      <c r="J15" s="23" t="s">
        <v>28</v>
      </c>
      <c r="K15" s="23">
        <v>5</v>
      </c>
      <c r="L15" s="23">
        <v>1</v>
      </c>
      <c r="M15" s="23">
        <v>2</v>
      </c>
      <c r="N15" s="24">
        <v>0</v>
      </c>
      <c r="O15" s="26"/>
      <c r="P15" s="27"/>
      <c r="Q15" s="23"/>
      <c r="R15" s="23"/>
      <c r="S15" s="24"/>
      <c r="T15" s="26"/>
      <c r="U15" s="27"/>
      <c r="V15" s="23"/>
      <c r="W15" s="23"/>
      <c r="X15" s="24"/>
      <c r="Y15" s="26"/>
      <c r="Z15" s="27"/>
      <c r="AA15" s="23"/>
      <c r="AB15" s="23"/>
      <c r="AC15" s="24"/>
      <c r="AD15" s="26"/>
      <c r="AE15" s="27"/>
      <c r="AF15" s="23"/>
      <c r="AG15" s="23"/>
      <c r="AH15" s="24"/>
      <c r="AI15" s="26"/>
      <c r="AJ15" s="27"/>
      <c r="AK15" s="23"/>
      <c r="AL15" s="23"/>
      <c r="AM15" s="24"/>
      <c r="AN15" s="28"/>
      <c r="AO15" s="29">
        <f t="shared" si="2"/>
        <v>5</v>
      </c>
      <c r="AP15" s="29">
        <f t="shared" si="2"/>
        <v>1</v>
      </c>
      <c r="AQ15" s="29">
        <f t="shared" si="2"/>
        <v>2</v>
      </c>
      <c r="AR15" s="30">
        <f t="shared" si="2"/>
        <v>0</v>
      </c>
    </row>
    <row r="16" spans="1:44" x14ac:dyDescent="0.25">
      <c r="A16" s="21" t="s">
        <v>29</v>
      </c>
      <c r="B16" s="22" t="s">
        <v>45</v>
      </c>
      <c r="C16" s="23"/>
      <c r="D16" s="24" t="s">
        <v>46</v>
      </c>
      <c r="E16" s="28"/>
      <c r="F16" s="27"/>
      <c r="G16" s="23"/>
      <c r="H16" s="23"/>
      <c r="I16" s="24"/>
      <c r="J16" s="23" t="s">
        <v>28</v>
      </c>
      <c r="K16" s="23">
        <v>5</v>
      </c>
      <c r="L16" s="23">
        <v>2</v>
      </c>
      <c r="M16" s="23">
        <v>1</v>
      </c>
      <c r="N16" s="24">
        <v>0</v>
      </c>
      <c r="O16" s="23"/>
      <c r="P16" s="23"/>
      <c r="Q16" s="23"/>
      <c r="R16" s="23"/>
      <c r="S16" s="24"/>
      <c r="T16" s="26"/>
      <c r="U16" s="27"/>
      <c r="V16" s="23"/>
      <c r="W16" s="23"/>
      <c r="X16" s="24"/>
      <c r="Y16" s="26"/>
      <c r="Z16" s="27"/>
      <c r="AA16" s="23"/>
      <c r="AB16" s="23"/>
      <c r="AC16" s="24"/>
      <c r="AD16" s="26"/>
      <c r="AE16" s="27"/>
      <c r="AF16" s="23"/>
      <c r="AG16" s="23"/>
      <c r="AH16" s="24"/>
      <c r="AI16" s="26"/>
      <c r="AJ16" s="27"/>
      <c r="AK16" s="23"/>
      <c r="AL16" s="23"/>
      <c r="AM16" s="24"/>
      <c r="AN16" s="28"/>
      <c r="AO16" s="29">
        <f t="shared" si="2"/>
        <v>5</v>
      </c>
      <c r="AP16" s="29">
        <f t="shared" si="2"/>
        <v>2</v>
      </c>
      <c r="AQ16" s="29">
        <f t="shared" si="2"/>
        <v>1</v>
      </c>
      <c r="AR16" s="30">
        <f t="shared" si="2"/>
        <v>0</v>
      </c>
    </row>
    <row r="17" spans="1:44" x14ac:dyDescent="0.25">
      <c r="A17" s="21" t="s">
        <v>29</v>
      </c>
      <c r="B17" s="22" t="s">
        <v>47</v>
      </c>
      <c r="C17" s="23"/>
      <c r="D17" s="24" t="s">
        <v>35</v>
      </c>
      <c r="E17" s="28"/>
      <c r="F17" s="27"/>
      <c r="G17" s="23"/>
      <c r="H17" s="23"/>
      <c r="I17" s="24"/>
      <c r="J17" s="23" t="s">
        <v>22</v>
      </c>
      <c r="K17" s="23">
        <v>3</v>
      </c>
      <c r="L17" s="23">
        <v>1</v>
      </c>
      <c r="M17" s="23">
        <v>1</v>
      </c>
      <c r="N17" s="24">
        <v>0</v>
      </c>
      <c r="O17" s="26"/>
      <c r="P17" s="27"/>
      <c r="Q17" s="23"/>
      <c r="R17" s="23"/>
      <c r="S17" s="24"/>
      <c r="T17" s="26"/>
      <c r="U17" s="27"/>
      <c r="V17" s="23"/>
      <c r="W17" s="23"/>
      <c r="X17" s="24"/>
      <c r="Y17" s="26"/>
      <c r="Z17" s="27"/>
      <c r="AA17" s="23"/>
      <c r="AB17" s="23"/>
      <c r="AC17" s="24"/>
      <c r="AD17" s="26"/>
      <c r="AE17" s="27"/>
      <c r="AF17" s="23"/>
      <c r="AG17" s="23"/>
      <c r="AH17" s="24"/>
      <c r="AI17" s="26"/>
      <c r="AJ17" s="27"/>
      <c r="AK17" s="23"/>
      <c r="AL17" s="23"/>
      <c r="AM17" s="24"/>
      <c r="AN17" s="28"/>
      <c r="AO17" s="29">
        <f t="shared" si="2"/>
        <v>3</v>
      </c>
      <c r="AP17" s="29">
        <f t="shared" si="2"/>
        <v>1</v>
      </c>
      <c r="AQ17" s="29">
        <f t="shared" si="2"/>
        <v>1</v>
      </c>
      <c r="AR17" s="30">
        <f t="shared" si="2"/>
        <v>0</v>
      </c>
    </row>
    <row r="18" spans="1:44" x14ac:dyDescent="0.25">
      <c r="A18" s="21" t="s">
        <v>42</v>
      </c>
      <c r="B18" s="22" t="s">
        <v>48</v>
      </c>
      <c r="C18" s="23" t="s">
        <v>26</v>
      </c>
      <c r="D18" s="24" t="s">
        <v>49</v>
      </c>
      <c r="E18" s="28"/>
      <c r="F18" s="27"/>
      <c r="G18" s="23"/>
      <c r="H18" s="23"/>
      <c r="I18" s="24"/>
      <c r="J18" s="23"/>
      <c r="K18" s="23"/>
      <c r="L18" s="23"/>
      <c r="M18" s="23"/>
      <c r="N18" s="24"/>
      <c r="O18" s="23" t="s">
        <v>28</v>
      </c>
      <c r="P18" s="23">
        <v>5</v>
      </c>
      <c r="Q18" s="23">
        <v>1</v>
      </c>
      <c r="R18" s="23">
        <v>2</v>
      </c>
      <c r="S18" s="24">
        <v>0</v>
      </c>
      <c r="T18" s="26"/>
      <c r="U18" s="27"/>
      <c r="V18" s="23"/>
      <c r="W18" s="23"/>
      <c r="X18" s="24"/>
      <c r="Y18" s="26"/>
      <c r="Z18" s="27"/>
      <c r="AA18" s="23"/>
      <c r="AB18" s="23"/>
      <c r="AC18" s="24"/>
      <c r="AD18" s="26"/>
      <c r="AE18" s="27"/>
      <c r="AF18" s="23"/>
      <c r="AG18" s="23"/>
      <c r="AH18" s="24"/>
      <c r="AI18" s="26"/>
      <c r="AJ18" s="27"/>
      <c r="AK18" s="23"/>
      <c r="AL18" s="23"/>
      <c r="AM18" s="24"/>
      <c r="AN18" s="28"/>
      <c r="AO18" s="29">
        <f t="shared" si="2"/>
        <v>5</v>
      </c>
      <c r="AP18" s="29">
        <f t="shared" si="2"/>
        <v>1</v>
      </c>
      <c r="AQ18" s="29">
        <f t="shared" si="2"/>
        <v>2</v>
      </c>
      <c r="AR18" s="30">
        <f t="shared" si="2"/>
        <v>0</v>
      </c>
    </row>
    <row r="19" spans="1:44" x14ac:dyDescent="0.25">
      <c r="A19" s="21" t="s">
        <v>29</v>
      </c>
      <c r="B19" s="22" t="s">
        <v>50</v>
      </c>
      <c r="C19" s="23"/>
      <c r="D19" s="38" t="s">
        <v>51</v>
      </c>
      <c r="E19" s="28"/>
      <c r="F19" s="27"/>
      <c r="G19" s="23"/>
      <c r="H19" s="23"/>
      <c r="I19" s="24"/>
      <c r="J19" s="23"/>
      <c r="K19" s="23"/>
      <c r="L19" s="23"/>
      <c r="M19" s="23"/>
      <c r="N19" s="24"/>
      <c r="O19" s="23" t="s">
        <v>22</v>
      </c>
      <c r="P19" s="23">
        <v>3</v>
      </c>
      <c r="Q19" s="23">
        <v>1</v>
      </c>
      <c r="R19" s="23">
        <v>1</v>
      </c>
      <c r="S19" s="24">
        <v>0</v>
      </c>
      <c r="T19" s="26"/>
      <c r="U19" s="27"/>
      <c r="V19" s="23"/>
      <c r="W19" s="23"/>
      <c r="X19" s="24"/>
      <c r="Y19" s="26"/>
      <c r="Z19" s="27"/>
      <c r="AA19" s="23"/>
      <c r="AB19" s="23"/>
      <c r="AC19" s="24"/>
      <c r="AD19" s="26"/>
      <c r="AE19" s="27"/>
      <c r="AF19" s="23"/>
      <c r="AG19" s="23"/>
      <c r="AH19" s="24"/>
      <c r="AI19" s="26"/>
      <c r="AJ19" s="27"/>
      <c r="AK19" s="23"/>
      <c r="AL19" s="23"/>
      <c r="AM19" s="24"/>
      <c r="AN19" s="28"/>
      <c r="AO19" s="29">
        <f t="shared" si="2"/>
        <v>3</v>
      </c>
      <c r="AP19" s="29">
        <f t="shared" si="2"/>
        <v>1</v>
      </c>
      <c r="AQ19" s="29">
        <f t="shared" si="2"/>
        <v>1</v>
      </c>
      <c r="AR19" s="30">
        <f t="shared" si="2"/>
        <v>0</v>
      </c>
    </row>
    <row r="20" spans="1:44" x14ac:dyDescent="0.25">
      <c r="A20" s="21" t="s">
        <v>19</v>
      </c>
      <c r="B20" s="22" t="s">
        <v>52</v>
      </c>
      <c r="C20" s="23" t="s">
        <v>53</v>
      </c>
      <c r="D20" s="24" t="s">
        <v>40</v>
      </c>
      <c r="E20" s="28"/>
      <c r="F20" s="27"/>
      <c r="G20" s="23"/>
      <c r="H20" s="23"/>
      <c r="I20" s="24"/>
      <c r="J20" s="26"/>
      <c r="K20" s="27"/>
      <c r="L20" s="23"/>
      <c r="M20" s="23"/>
      <c r="N20" s="24"/>
      <c r="O20" s="23" t="s">
        <v>28</v>
      </c>
      <c r="P20" s="23">
        <v>5</v>
      </c>
      <c r="Q20" s="23">
        <v>1</v>
      </c>
      <c r="R20" s="23">
        <v>2</v>
      </c>
      <c r="S20" s="24">
        <v>0</v>
      </c>
      <c r="T20" s="26"/>
      <c r="U20" s="27"/>
      <c r="V20" s="23"/>
      <c r="W20" s="23"/>
      <c r="X20" s="24"/>
      <c r="Y20" s="26"/>
      <c r="Z20" s="27"/>
      <c r="AA20" s="23"/>
      <c r="AB20" s="23"/>
      <c r="AC20" s="24"/>
      <c r="AD20" s="26"/>
      <c r="AE20" s="27"/>
      <c r="AF20" s="23"/>
      <c r="AG20" s="23"/>
      <c r="AH20" s="24"/>
      <c r="AI20" s="26"/>
      <c r="AJ20" s="27"/>
      <c r="AK20" s="23"/>
      <c r="AL20" s="23"/>
      <c r="AM20" s="24"/>
      <c r="AN20" s="28"/>
      <c r="AO20" s="29">
        <f t="shared" si="2"/>
        <v>5</v>
      </c>
      <c r="AP20" s="29">
        <f t="shared" si="2"/>
        <v>1</v>
      </c>
      <c r="AQ20" s="29">
        <f t="shared" si="2"/>
        <v>2</v>
      </c>
      <c r="AR20" s="30">
        <f t="shared" si="2"/>
        <v>0</v>
      </c>
    </row>
    <row r="21" spans="1:44" ht="16.5" customHeight="1" x14ac:dyDescent="0.25">
      <c r="A21" s="21" t="s">
        <v>25</v>
      </c>
      <c r="B21" s="22" t="s">
        <v>54</v>
      </c>
      <c r="C21" s="23"/>
      <c r="D21" s="24" t="s">
        <v>27</v>
      </c>
      <c r="E21" s="28"/>
      <c r="F21" s="27"/>
      <c r="G21" s="23"/>
      <c r="H21" s="23"/>
      <c r="I21" s="24"/>
      <c r="J21" s="26"/>
      <c r="K21" s="27"/>
      <c r="L21" s="23"/>
      <c r="M21" s="23"/>
      <c r="N21" s="24"/>
      <c r="O21" s="23" t="s">
        <v>28</v>
      </c>
      <c r="P21" s="23">
        <v>3</v>
      </c>
      <c r="Q21" s="23">
        <v>2</v>
      </c>
      <c r="R21" s="23">
        <v>0</v>
      </c>
      <c r="S21" s="24">
        <v>0</v>
      </c>
      <c r="T21" s="26"/>
      <c r="U21" s="27"/>
      <c r="V21" s="23"/>
      <c r="W21" s="23"/>
      <c r="X21" s="24"/>
      <c r="Y21" s="26"/>
      <c r="Z21" s="27"/>
      <c r="AA21" s="23"/>
      <c r="AB21" s="23"/>
      <c r="AC21" s="24"/>
      <c r="AD21" s="26"/>
      <c r="AE21" s="27"/>
      <c r="AF21" s="23"/>
      <c r="AG21" s="23"/>
      <c r="AH21" s="24"/>
      <c r="AI21" s="26"/>
      <c r="AJ21" s="27"/>
      <c r="AK21" s="23"/>
      <c r="AL21" s="23"/>
      <c r="AM21" s="24"/>
      <c r="AN21" s="28"/>
      <c r="AO21" s="29">
        <f t="shared" si="2"/>
        <v>3</v>
      </c>
      <c r="AP21" s="29">
        <f t="shared" si="2"/>
        <v>2</v>
      </c>
      <c r="AQ21" s="29">
        <f t="shared" si="2"/>
        <v>0</v>
      </c>
      <c r="AR21" s="30">
        <f t="shared" si="2"/>
        <v>0</v>
      </c>
    </row>
    <row r="22" spans="1:44" x14ac:dyDescent="0.25">
      <c r="A22" s="21" t="s">
        <v>42</v>
      </c>
      <c r="B22" s="22" t="s">
        <v>55</v>
      </c>
      <c r="C22" s="23" t="s">
        <v>43</v>
      </c>
      <c r="D22" s="24" t="s">
        <v>44</v>
      </c>
      <c r="E22" s="28"/>
      <c r="F22" s="27"/>
      <c r="G22" s="23"/>
      <c r="H22" s="23"/>
      <c r="I22" s="24"/>
      <c r="J22" s="26"/>
      <c r="K22" s="27"/>
      <c r="L22" s="23"/>
      <c r="M22" s="23"/>
      <c r="N22" s="24"/>
      <c r="O22" s="23" t="s">
        <v>22</v>
      </c>
      <c r="P22" s="23">
        <v>5</v>
      </c>
      <c r="Q22" s="23">
        <v>1</v>
      </c>
      <c r="R22" s="23">
        <v>2</v>
      </c>
      <c r="S22" s="24">
        <v>0</v>
      </c>
      <c r="T22" s="26"/>
      <c r="U22" s="27"/>
      <c r="V22" s="23"/>
      <c r="W22" s="23"/>
      <c r="X22" s="24"/>
      <c r="Y22" s="26"/>
      <c r="Z22" s="27"/>
      <c r="AA22" s="23"/>
      <c r="AB22" s="23"/>
      <c r="AC22" s="24"/>
      <c r="AD22" s="26"/>
      <c r="AE22" s="27"/>
      <c r="AF22" s="23"/>
      <c r="AG22" s="23"/>
      <c r="AH22" s="24"/>
      <c r="AI22" s="26"/>
      <c r="AJ22" s="27"/>
      <c r="AK22" s="23"/>
      <c r="AL22" s="23"/>
      <c r="AM22" s="24"/>
      <c r="AN22" s="28"/>
      <c r="AO22" s="29">
        <f t="shared" si="2"/>
        <v>5</v>
      </c>
      <c r="AP22" s="29">
        <f t="shared" si="2"/>
        <v>1</v>
      </c>
      <c r="AQ22" s="29">
        <f t="shared" si="2"/>
        <v>2</v>
      </c>
      <c r="AR22" s="30">
        <f t="shared" si="2"/>
        <v>0</v>
      </c>
    </row>
    <row r="23" spans="1:44" x14ac:dyDescent="0.25">
      <c r="A23" s="21" t="s">
        <v>36</v>
      </c>
      <c r="B23" s="22" t="s">
        <v>56</v>
      </c>
      <c r="C23" s="32" t="s">
        <v>37</v>
      </c>
      <c r="D23" s="31"/>
      <c r="E23" s="25"/>
      <c r="F23" s="23"/>
      <c r="G23" s="23"/>
      <c r="H23" s="23"/>
      <c r="I23" s="24"/>
      <c r="J23" s="23"/>
      <c r="K23" s="23"/>
      <c r="L23" s="23"/>
      <c r="M23" s="23"/>
      <c r="N23" s="24"/>
      <c r="O23" s="23" t="s">
        <v>22</v>
      </c>
      <c r="P23" s="23">
        <v>3</v>
      </c>
      <c r="Q23" s="23">
        <v>0</v>
      </c>
      <c r="R23" s="23">
        <v>2</v>
      </c>
      <c r="S23" s="24">
        <v>0</v>
      </c>
      <c r="T23" s="36"/>
      <c r="U23" s="23"/>
      <c r="V23" s="23"/>
      <c r="W23" s="23"/>
      <c r="X23" s="24"/>
      <c r="Y23" s="36"/>
      <c r="Z23" s="23"/>
      <c r="AA23" s="23"/>
      <c r="AB23" s="23"/>
      <c r="AC23" s="24"/>
      <c r="AD23" s="36"/>
      <c r="AE23" s="23"/>
      <c r="AF23" s="23"/>
      <c r="AG23" s="23"/>
      <c r="AH23" s="24"/>
      <c r="AI23" s="25"/>
      <c r="AJ23" s="23"/>
      <c r="AK23" s="23"/>
      <c r="AL23" s="23"/>
      <c r="AM23" s="24"/>
      <c r="AN23" s="36"/>
      <c r="AO23" s="29">
        <f t="shared" si="2"/>
        <v>3</v>
      </c>
      <c r="AP23" s="29">
        <f t="shared" si="2"/>
        <v>0</v>
      </c>
      <c r="AQ23" s="29">
        <f t="shared" si="2"/>
        <v>2</v>
      </c>
      <c r="AR23" s="30">
        <f t="shared" si="2"/>
        <v>0</v>
      </c>
    </row>
    <row r="24" spans="1:44" x14ac:dyDescent="0.25">
      <c r="A24" s="21" t="s">
        <v>25</v>
      </c>
      <c r="B24" s="39" t="s">
        <v>57</v>
      </c>
      <c r="C24" s="32" t="s">
        <v>32</v>
      </c>
      <c r="D24" s="31" t="s">
        <v>33</v>
      </c>
      <c r="E24" s="40"/>
      <c r="F24" s="41"/>
      <c r="G24" s="42"/>
      <c r="H24" s="42"/>
      <c r="I24" s="43"/>
      <c r="J24" s="44"/>
      <c r="K24" s="41"/>
      <c r="L24" s="42"/>
      <c r="M24" s="42"/>
      <c r="N24" s="43"/>
      <c r="O24" s="42"/>
      <c r="P24" s="42"/>
      <c r="Q24" s="42"/>
      <c r="R24" s="42"/>
      <c r="S24" s="43"/>
      <c r="T24" s="44" t="s">
        <v>28</v>
      </c>
      <c r="U24" s="41">
        <v>5</v>
      </c>
      <c r="V24" s="42">
        <v>2</v>
      </c>
      <c r="W24" s="42">
        <v>1</v>
      </c>
      <c r="X24" s="43">
        <v>0</v>
      </c>
      <c r="Y24" s="44"/>
      <c r="Z24" s="41"/>
      <c r="AA24" s="42"/>
      <c r="AB24" s="42"/>
      <c r="AC24" s="43"/>
      <c r="AD24" s="44"/>
      <c r="AE24" s="41"/>
      <c r="AF24" s="42"/>
      <c r="AG24" s="42"/>
      <c r="AH24" s="43"/>
      <c r="AI24" s="44"/>
      <c r="AJ24" s="41"/>
      <c r="AK24" s="42"/>
      <c r="AL24" s="42"/>
      <c r="AM24" s="43"/>
      <c r="AN24" s="36"/>
      <c r="AO24" s="29">
        <f t="shared" si="2"/>
        <v>5</v>
      </c>
      <c r="AP24" s="29">
        <f t="shared" si="2"/>
        <v>2</v>
      </c>
      <c r="AQ24" s="29">
        <f t="shared" si="2"/>
        <v>1</v>
      </c>
      <c r="AR24" s="30">
        <f t="shared" si="2"/>
        <v>0</v>
      </c>
    </row>
    <row r="25" spans="1:44" x14ac:dyDescent="0.25">
      <c r="A25" s="21" t="s">
        <v>42</v>
      </c>
      <c r="B25" s="22" t="s">
        <v>58</v>
      </c>
      <c r="C25" s="32" t="s">
        <v>20</v>
      </c>
      <c r="D25" s="31" t="s">
        <v>59</v>
      </c>
      <c r="E25" s="28"/>
      <c r="F25" s="27"/>
      <c r="G25" s="23"/>
      <c r="H25" s="23"/>
      <c r="I25" s="24"/>
      <c r="J25" s="26"/>
      <c r="K25" s="27"/>
      <c r="L25" s="23"/>
      <c r="M25" s="23"/>
      <c r="N25" s="24"/>
      <c r="O25" s="23"/>
      <c r="P25" s="23"/>
      <c r="Q25" s="23"/>
      <c r="R25" s="23"/>
      <c r="S25" s="24"/>
      <c r="T25" s="26" t="s">
        <v>22</v>
      </c>
      <c r="U25" s="27">
        <v>3</v>
      </c>
      <c r="V25" s="23">
        <v>1</v>
      </c>
      <c r="W25" s="23">
        <v>1</v>
      </c>
      <c r="X25" s="24">
        <v>0</v>
      </c>
      <c r="Y25" s="26"/>
      <c r="Z25" s="27"/>
      <c r="AA25" s="23"/>
      <c r="AB25" s="23"/>
      <c r="AC25" s="24"/>
      <c r="AD25" s="26"/>
      <c r="AE25" s="27"/>
      <c r="AF25" s="23"/>
      <c r="AG25" s="23"/>
      <c r="AH25" s="24"/>
      <c r="AI25" s="26"/>
      <c r="AJ25" s="27"/>
      <c r="AK25" s="23"/>
      <c r="AL25" s="23"/>
      <c r="AM25" s="24"/>
      <c r="AN25" s="36"/>
      <c r="AO25" s="29">
        <f t="shared" si="2"/>
        <v>3</v>
      </c>
      <c r="AP25" s="29">
        <f t="shared" si="2"/>
        <v>1</v>
      </c>
      <c r="AQ25" s="29">
        <f t="shared" si="2"/>
        <v>1</v>
      </c>
      <c r="AR25" s="30">
        <f t="shared" si="2"/>
        <v>0</v>
      </c>
    </row>
    <row r="26" spans="1:44" x14ac:dyDescent="0.25">
      <c r="A26" s="21" t="s">
        <v>25</v>
      </c>
      <c r="B26" s="22" t="s">
        <v>60</v>
      </c>
      <c r="C26" s="32"/>
      <c r="D26" s="31" t="s">
        <v>27</v>
      </c>
      <c r="E26" s="28"/>
      <c r="F26" s="27"/>
      <c r="G26" s="23"/>
      <c r="H26" s="23"/>
      <c r="I26" s="24"/>
      <c r="J26" s="26"/>
      <c r="K26" s="27"/>
      <c r="L26" s="23"/>
      <c r="M26" s="23"/>
      <c r="N26" s="24"/>
      <c r="O26" s="23"/>
      <c r="P26" s="23"/>
      <c r="Q26" s="23"/>
      <c r="R26" s="23"/>
      <c r="S26" s="24"/>
      <c r="T26" s="26" t="s">
        <v>28</v>
      </c>
      <c r="U26" s="27">
        <v>3</v>
      </c>
      <c r="V26" s="23">
        <v>2</v>
      </c>
      <c r="W26" s="23">
        <v>0</v>
      </c>
      <c r="X26" s="24">
        <v>0</v>
      </c>
      <c r="Y26" s="26"/>
      <c r="Z26" s="27"/>
      <c r="AA26" s="23"/>
      <c r="AB26" s="23"/>
      <c r="AC26" s="24"/>
      <c r="AD26" s="26"/>
      <c r="AE26" s="27"/>
      <c r="AF26" s="23"/>
      <c r="AG26" s="23"/>
      <c r="AH26" s="24"/>
      <c r="AI26" s="26"/>
      <c r="AJ26" s="27"/>
      <c r="AK26" s="23"/>
      <c r="AL26" s="23"/>
      <c r="AM26" s="24"/>
      <c r="AN26" s="36"/>
      <c r="AO26" s="29">
        <f t="shared" si="2"/>
        <v>3</v>
      </c>
      <c r="AP26" s="29">
        <f t="shared" si="2"/>
        <v>2</v>
      </c>
      <c r="AQ26" s="29">
        <f t="shared" si="2"/>
        <v>0</v>
      </c>
      <c r="AR26" s="30">
        <f t="shared" si="2"/>
        <v>0</v>
      </c>
    </row>
    <row r="27" spans="1:44" x14ac:dyDescent="0.25">
      <c r="A27" s="21" t="s">
        <v>42</v>
      </c>
      <c r="B27" s="22" t="s">
        <v>61</v>
      </c>
      <c r="C27" s="23" t="s">
        <v>43</v>
      </c>
      <c r="D27" s="24" t="s">
        <v>62</v>
      </c>
      <c r="E27" s="28"/>
      <c r="F27" s="27"/>
      <c r="G27" s="23"/>
      <c r="H27" s="23"/>
      <c r="I27" s="24"/>
      <c r="J27" s="26"/>
      <c r="K27" s="27"/>
      <c r="L27" s="23"/>
      <c r="M27" s="23"/>
      <c r="N27" s="24"/>
      <c r="O27" s="23"/>
      <c r="P27" s="23"/>
      <c r="Q27" s="23"/>
      <c r="R27" s="23"/>
      <c r="S27" s="24"/>
      <c r="T27" s="26"/>
      <c r="U27" s="27"/>
      <c r="V27" s="23"/>
      <c r="W27" s="23"/>
      <c r="X27" s="24"/>
      <c r="Y27" s="26" t="s">
        <v>28</v>
      </c>
      <c r="Z27" s="27">
        <v>5</v>
      </c>
      <c r="AA27" s="23">
        <v>2</v>
      </c>
      <c r="AB27" s="23">
        <v>1</v>
      </c>
      <c r="AC27" s="24">
        <v>0</v>
      </c>
      <c r="AD27" s="26"/>
      <c r="AE27" s="27"/>
      <c r="AF27" s="23"/>
      <c r="AG27" s="23"/>
      <c r="AH27" s="24"/>
      <c r="AI27" s="26"/>
      <c r="AJ27" s="27"/>
      <c r="AK27" s="23"/>
      <c r="AL27" s="23"/>
      <c r="AM27" s="24"/>
      <c r="AN27" s="36"/>
      <c r="AO27" s="29">
        <f t="shared" ref="AO27:AR28" si="3">SUM(F27,K27,P27,U27,Z27,AE27,AJ27)</f>
        <v>5</v>
      </c>
      <c r="AP27" s="29">
        <f t="shared" si="3"/>
        <v>2</v>
      </c>
      <c r="AQ27" s="29">
        <f t="shared" si="3"/>
        <v>1</v>
      </c>
      <c r="AR27" s="30">
        <f t="shared" si="3"/>
        <v>0</v>
      </c>
    </row>
    <row r="28" spans="1:44" x14ac:dyDescent="0.25">
      <c r="A28" s="21" t="s">
        <v>29</v>
      </c>
      <c r="B28" s="22" t="s">
        <v>63</v>
      </c>
      <c r="C28" s="23" t="s">
        <v>50</v>
      </c>
      <c r="D28" s="24" t="s">
        <v>64</v>
      </c>
      <c r="E28" s="28"/>
      <c r="F28" s="27"/>
      <c r="G28" s="23"/>
      <c r="H28" s="23"/>
      <c r="I28" s="24"/>
      <c r="J28" s="26"/>
      <c r="K28" s="27"/>
      <c r="L28" s="23"/>
      <c r="M28" s="23"/>
      <c r="N28" s="24"/>
      <c r="O28" s="23"/>
      <c r="P28" s="23"/>
      <c r="Q28" s="23"/>
      <c r="R28" s="23"/>
      <c r="S28" s="24"/>
      <c r="T28" s="26"/>
      <c r="U28" s="27"/>
      <c r="V28" s="23"/>
      <c r="W28" s="23"/>
      <c r="X28" s="24"/>
      <c r="Y28" s="26"/>
      <c r="Z28" s="27"/>
      <c r="AA28" s="23"/>
      <c r="AB28" s="23"/>
      <c r="AC28" s="24"/>
      <c r="AD28" s="26" t="s">
        <v>22</v>
      </c>
      <c r="AE28" s="27">
        <v>3</v>
      </c>
      <c r="AF28" s="23">
        <v>1</v>
      </c>
      <c r="AG28" s="23">
        <v>1</v>
      </c>
      <c r="AH28" s="24">
        <v>0</v>
      </c>
      <c r="AI28" s="26"/>
      <c r="AJ28" s="27"/>
      <c r="AK28" s="23"/>
      <c r="AL28" s="23"/>
      <c r="AM28" s="24"/>
      <c r="AN28" s="28"/>
      <c r="AO28" s="29">
        <f t="shared" si="3"/>
        <v>3</v>
      </c>
      <c r="AP28" s="29">
        <f t="shared" si="3"/>
        <v>1</v>
      </c>
      <c r="AQ28" s="29">
        <f t="shared" si="3"/>
        <v>1</v>
      </c>
      <c r="AR28" s="30">
        <f t="shared" si="3"/>
        <v>0</v>
      </c>
    </row>
    <row r="29" spans="1:44" x14ac:dyDescent="0.25">
      <c r="A29" s="21" t="s">
        <v>25</v>
      </c>
      <c r="B29" s="22" t="s">
        <v>65</v>
      </c>
      <c r="C29" s="23" t="s">
        <v>54</v>
      </c>
      <c r="D29" s="24" t="s">
        <v>66</v>
      </c>
      <c r="E29" s="28"/>
      <c r="F29" s="27"/>
      <c r="G29" s="23"/>
      <c r="H29" s="23"/>
      <c r="I29" s="24"/>
      <c r="J29" s="26"/>
      <c r="K29" s="27"/>
      <c r="L29" s="23"/>
      <c r="M29" s="23"/>
      <c r="N29" s="24"/>
      <c r="O29" s="23"/>
      <c r="P29" s="23"/>
      <c r="Q29" s="23"/>
      <c r="R29" s="23"/>
      <c r="S29" s="24"/>
      <c r="T29" s="26"/>
      <c r="U29" s="27"/>
      <c r="V29" s="23"/>
      <c r="W29" s="23"/>
      <c r="X29" s="24"/>
      <c r="Y29" s="26"/>
      <c r="Z29" s="27"/>
      <c r="AA29" s="23"/>
      <c r="AB29" s="23"/>
      <c r="AC29" s="24"/>
      <c r="AD29" s="26" t="s">
        <v>28</v>
      </c>
      <c r="AE29" s="27">
        <v>5</v>
      </c>
      <c r="AF29" s="23">
        <v>2</v>
      </c>
      <c r="AG29" s="23">
        <v>1</v>
      </c>
      <c r="AH29" s="24">
        <v>0</v>
      </c>
      <c r="AI29" s="26"/>
      <c r="AJ29" s="27"/>
      <c r="AK29" s="23"/>
      <c r="AL29" s="23"/>
      <c r="AM29" s="24"/>
      <c r="AN29" s="28"/>
      <c r="AO29" s="29">
        <f>SUM(F29,K29,P29,U29,Z29,AE29,AJ29)</f>
        <v>5</v>
      </c>
      <c r="AP29" s="29">
        <f>SUM(G29,L29,Q29,V29,AA29,AF29,AK29)</f>
        <v>2</v>
      </c>
      <c r="AQ29" s="29">
        <f>SUM(H29,M29,R29,W29,AB29,AG29,AL29)</f>
        <v>1</v>
      </c>
      <c r="AR29" s="30">
        <f>SUM(I29,N29,S29,X29,AC29,AH29,AM29)</f>
        <v>0</v>
      </c>
    </row>
    <row r="30" spans="1:44" ht="16.5" thickBot="1" x14ac:dyDescent="0.3">
      <c r="A30" s="21" t="s">
        <v>29</v>
      </c>
      <c r="B30" s="22" t="s">
        <v>67</v>
      </c>
      <c r="C30" s="45"/>
      <c r="D30" s="46" t="s">
        <v>68</v>
      </c>
      <c r="E30" s="25"/>
      <c r="F30" s="23"/>
      <c r="G30" s="23"/>
      <c r="H30" s="23"/>
      <c r="I30" s="24"/>
      <c r="J30" s="28"/>
      <c r="K30" s="27"/>
      <c r="L30" s="27"/>
      <c r="M30" s="27"/>
      <c r="N30" s="24"/>
      <c r="O30" s="26"/>
      <c r="P30" s="27"/>
      <c r="Q30" s="27"/>
      <c r="R30" s="27"/>
      <c r="S30" s="24"/>
      <c r="T30" s="26"/>
      <c r="U30" s="27"/>
      <c r="V30" s="27"/>
      <c r="W30" s="27"/>
      <c r="X30" s="24"/>
      <c r="Y30" s="26"/>
      <c r="Z30" s="27"/>
      <c r="AA30" s="27"/>
      <c r="AB30" s="27"/>
      <c r="AC30" s="24"/>
      <c r="AD30" s="23" t="s">
        <v>28</v>
      </c>
      <c r="AE30" s="23">
        <v>3</v>
      </c>
      <c r="AF30" s="23">
        <v>1</v>
      </c>
      <c r="AG30" s="23">
        <v>1</v>
      </c>
      <c r="AH30" s="24">
        <v>0</v>
      </c>
      <c r="AI30" s="47"/>
      <c r="AJ30" s="48"/>
      <c r="AK30" s="48"/>
      <c r="AL30" s="48"/>
      <c r="AM30" s="49"/>
      <c r="AN30" s="50"/>
      <c r="AO30" s="29">
        <v>3</v>
      </c>
      <c r="AP30" s="29">
        <f>SUM(G30,L30,Q30,V30,AA30,AF30,AK30)</f>
        <v>1</v>
      </c>
      <c r="AQ30" s="29">
        <f>SUM(H30,M30,R30,W30,AB30,AG30,AL30)</f>
        <v>1</v>
      </c>
      <c r="AR30" s="30">
        <f>SUM(I30,N30,S30,X30,AC30,AH30,AM30)</f>
        <v>0</v>
      </c>
    </row>
    <row r="31" spans="1:44" s="57" customFormat="1" ht="16.5" thickBot="1" x14ac:dyDescent="0.3">
      <c r="A31" s="51"/>
      <c r="B31" s="52" t="s">
        <v>69</v>
      </c>
      <c r="C31" s="53"/>
      <c r="D31" s="54"/>
      <c r="E31" s="55"/>
      <c r="F31" s="53">
        <f t="shared" ref="F31:AR31" si="4">SUM(F5:F30)</f>
        <v>25</v>
      </c>
      <c r="G31" s="53">
        <f t="shared" si="4"/>
        <v>8</v>
      </c>
      <c r="H31" s="53">
        <f t="shared" si="4"/>
        <v>8</v>
      </c>
      <c r="I31" s="56">
        <f t="shared" si="4"/>
        <v>0</v>
      </c>
      <c r="J31" s="54">
        <f t="shared" si="4"/>
        <v>0</v>
      </c>
      <c r="K31" s="53">
        <f t="shared" si="4"/>
        <v>31</v>
      </c>
      <c r="L31" s="53">
        <f t="shared" si="4"/>
        <v>9</v>
      </c>
      <c r="M31" s="53">
        <f t="shared" si="4"/>
        <v>11</v>
      </c>
      <c r="N31" s="53">
        <f t="shared" si="4"/>
        <v>0</v>
      </c>
      <c r="O31" s="55">
        <f t="shared" si="4"/>
        <v>0</v>
      </c>
      <c r="P31" s="53">
        <f t="shared" si="4"/>
        <v>24</v>
      </c>
      <c r="Q31" s="53">
        <f t="shared" si="4"/>
        <v>6</v>
      </c>
      <c r="R31" s="53">
        <f t="shared" si="4"/>
        <v>9</v>
      </c>
      <c r="S31" s="56">
        <f t="shared" si="4"/>
        <v>0</v>
      </c>
      <c r="T31" s="54">
        <f t="shared" si="4"/>
        <v>0</v>
      </c>
      <c r="U31" s="53">
        <f t="shared" si="4"/>
        <v>11</v>
      </c>
      <c r="V31" s="53">
        <f t="shared" si="4"/>
        <v>5</v>
      </c>
      <c r="W31" s="53">
        <f t="shared" si="4"/>
        <v>2</v>
      </c>
      <c r="X31" s="53">
        <f t="shared" si="4"/>
        <v>0</v>
      </c>
      <c r="Y31" s="55">
        <f t="shared" si="4"/>
        <v>0</v>
      </c>
      <c r="Z31" s="53">
        <f t="shared" si="4"/>
        <v>5</v>
      </c>
      <c r="AA31" s="53">
        <f t="shared" si="4"/>
        <v>2</v>
      </c>
      <c r="AB31" s="53">
        <f t="shared" si="4"/>
        <v>1</v>
      </c>
      <c r="AC31" s="56">
        <f t="shared" si="4"/>
        <v>0</v>
      </c>
      <c r="AD31" s="54">
        <f t="shared" si="4"/>
        <v>0</v>
      </c>
      <c r="AE31" s="53">
        <f t="shared" si="4"/>
        <v>11</v>
      </c>
      <c r="AF31" s="53">
        <f t="shared" si="4"/>
        <v>4</v>
      </c>
      <c r="AG31" s="53">
        <f t="shared" si="4"/>
        <v>3</v>
      </c>
      <c r="AH31" s="53">
        <f t="shared" si="4"/>
        <v>0</v>
      </c>
      <c r="AI31" s="55">
        <f t="shared" si="4"/>
        <v>0</v>
      </c>
      <c r="AJ31" s="53">
        <f t="shared" si="4"/>
        <v>0</v>
      </c>
      <c r="AK31" s="53">
        <f t="shared" si="4"/>
        <v>0</v>
      </c>
      <c r="AL31" s="53">
        <f t="shared" si="4"/>
        <v>0</v>
      </c>
      <c r="AM31" s="56">
        <f t="shared" si="4"/>
        <v>0</v>
      </c>
      <c r="AN31" s="55">
        <f t="shared" si="4"/>
        <v>0</v>
      </c>
      <c r="AO31" s="53">
        <f t="shared" si="4"/>
        <v>107</v>
      </c>
      <c r="AP31" s="53">
        <f t="shared" si="4"/>
        <v>34</v>
      </c>
      <c r="AQ31" s="53">
        <f t="shared" si="4"/>
        <v>34</v>
      </c>
      <c r="AR31" s="56">
        <f t="shared" si="4"/>
        <v>0</v>
      </c>
    </row>
    <row r="33" spans="1:44" ht="16.5" thickBot="1" x14ac:dyDescent="0.3">
      <c r="A33" s="5" t="s">
        <v>70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</row>
    <row r="34" spans="1:44" ht="15.75" customHeight="1" x14ac:dyDescent="0.25">
      <c r="A34" s="6" t="s">
        <v>2</v>
      </c>
      <c r="B34" s="7" t="s">
        <v>71</v>
      </c>
      <c r="C34" s="7" t="s">
        <v>4</v>
      </c>
      <c r="D34" s="8" t="s">
        <v>5</v>
      </c>
      <c r="E34" s="9" t="s">
        <v>6</v>
      </c>
      <c r="F34" s="10"/>
      <c r="G34" s="10"/>
      <c r="H34" s="10"/>
      <c r="I34" s="11"/>
      <c r="J34" s="12" t="s">
        <v>7</v>
      </c>
      <c r="K34" s="12"/>
      <c r="L34" s="12"/>
      <c r="M34" s="12"/>
      <c r="N34" s="13"/>
      <c r="O34" s="12" t="s">
        <v>8</v>
      </c>
      <c r="P34" s="12"/>
      <c r="Q34" s="12"/>
      <c r="R34" s="12"/>
      <c r="S34" s="13"/>
      <c r="T34" s="12" t="s">
        <v>9</v>
      </c>
      <c r="U34" s="12"/>
      <c r="V34" s="12"/>
      <c r="W34" s="12"/>
      <c r="X34" s="13"/>
      <c r="Y34" s="12" t="s">
        <v>10</v>
      </c>
      <c r="Z34" s="12"/>
      <c r="AA34" s="12"/>
      <c r="AB34" s="12"/>
      <c r="AC34" s="13"/>
      <c r="AD34" s="12" t="s">
        <v>11</v>
      </c>
      <c r="AE34" s="12"/>
      <c r="AF34" s="12"/>
      <c r="AG34" s="12"/>
      <c r="AH34" s="13"/>
      <c r="AI34" s="12" t="s">
        <v>12</v>
      </c>
      <c r="AJ34" s="12"/>
      <c r="AK34" s="12"/>
      <c r="AL34" s="12"/>
      <c r="AM34" s="13"/>
      <c r="AN34" s="9" t="s">
        <v>13</v>
      </c>
      <c r="AO34" s="10"/>
      <c r="AP34" s="10"/>
      <c r="AQ34" s="10"/>
      <c r="AR34" s="11"/>
    </row>
    <row r="35" spans="1:44" ht="31.5" x14ac:dyDescent="0.25">
      <c r="A35" s="14"/>
      <c r="B35" s="15"/>
      <c r="C35" s="15"/>
      <c r="D35" s="16"/>
      <c r="E35" s="17" t="s">
        <v>14</v>
      </c>
      <c r="F35" s="18" t="s">
        <v>15</v>
      </c>
      <c r="G35" s="18" t="s">
        <v>16</v>
      </c>
      <c r="H35" s="18" t="s">
        <v>17</v>
      </c>
      <c r="I35" s="19" t="s">
        <v>18</v>
      </c>
      <c r="J35" s="20" t="s">
        <v>14</v>
      </c>
      <c r="K35" s="18" t="s">
        <v>15</v>
      </c>
      <c r="L35" s="18" t="s">
        <v>16</v>
      </c>
      <c r="M35" s="18" t="s">
        <v>17</v>
      </c>
      <c r="N35" s="19" t="s">
        <v>18</v>
      </c>
      <c r="O35" s="20" t="s">
        <v>14</v>
      </c>
      <c r="P35" s="18" t="s">
        <v>15</v>
      </c>
      <c r="Q35" s="18" t="s">
        <v>16</v>
      </c>
      <c r="R35" s="18" t="s">
        <v>17</v>
      </c>
      <c r="S35" s="19" t="s">
        <v>18</v>
      </c>
      <c r="T35" s="20" t="s">
        <v>14</v>
      </c>
      <c r="U35" s="18" t="s">
        <v>15</v>
      </c>
      <c r="V35" s="18" t="s">
        <v>16</v>
      </c>
      <c r="W35" s="18" t="s">
        <v>17</v>
      </c>
      <c r="X35" s="19" t="s">
        <v>18</v>
      </c>
      <c r="Y35" s="20" t="s">
        <v>14</v>
      </c>
      <c r="Z35" s="18" t="s">
        <v>15</v>
      </c>
      <c r="AA35" s="18" t="s">
        <v>16</v>
      </c>
      <c r="AB35" s="18" t="s">
        <v>17</v>
      </c>
      <c r="AC35" s="19" t="s">
        <v>18</v>
      </c>
      <c r="AD35" s="20" t="s">
        <v>14</v>
      </c>
      <c r="AE35" s="18" t="s">
        <v>15</v>
      </c>
      <c r="AF35" s="18" t="s">
        <v>16</v>
      </c>
      <c r="AG35" s="18" t="s">
        <v>17</v>
      </c>
      <c r="AH35" s="19" t="s">
        <v>18</v>
      </c>
      <c r="AI35" s="20" t="s">
        <v>14</v>
      </c>
      <c r="AJ35" s="18" t="s">
        <v>15</v>
      </c>
      <c r="AK35" s="18" t="s">
        <v>16</v>
      </c>
      <c r="AL35" s="18" t="s">
        <v>17</v>
      </c>
      <c r="AM35" s="19" t="s">
        <v>18</v>
      </c>
      <c r="AN35" s="17" t="s">
        <v>14</v>
      </c>
      <c r="AO35" s="18" t="s">
        <v>15</v>
      </c>
      <c r="AP35" s="18" t="s">
        <v>16</v>
      </c>
      <c r="AQ35" s="18" t="s">
        <v>17</v>
      </c>
      <c r="AR35" s="19" t="s">
        <v>18</v>
      </c>
    </row>
    <row r="36" spans="1:44" x14ac:dyDescent="0.25">
      <c r="A36" s="21" t="s">
        <v>29</v>
      </c>
      <c r="B36" s="22" t="s">
        <v>72</v>
      </c>
      <c r="C36" s="23"/>
      <c r="D36" s="24" t="s">
        <v>73</v>
      </c>
      <c r="E36" s="25" t="s">
        <v>28</v>
      </c>
      <c r="F36" s="23">
        <v>3</v>
      </c>
      <c r="G36" s="23">
        <v>2</v>
      </c>
      <c r="H36" s="23">
        <v>0</v>
      </c>
      <c r="I36" s="24">
        <v>0</v>
      </c>
      <c r="J36" s="26"/>
      <c r="K36" s="27"/>
      <c r="L36" s="23"/>
      <c r="M36" s="23"/>
      <c r="N36" s="24"/>
      <c r="O36" s="23"/>
      <c r="P36" s="23"/>
      <c r="Q36" s="23"/>
      <c r="R36" s="23"/>
      <c r="S36" s="24"/>
      <c r="T36" s="26"/>
      <c r="U36" s="27"/>
      <c r="V36" s="23"/>
      <c r="W36" s="23"/>
      <c r="X36" s="24"/>
      <c r="Z36" s="34"/>
      <c r="AA36" s="34"/>
      <c r="AB36" s="34"/>
      <c r="AD36" s="25"/>
      <c r="AE36" s="27"/>
      <c r="AF36" s="23"/>
      <c r="AG36" s="23"/>
      <c r="AH36" s="24"/>
      <c r="AI36" s="26"/>
      <c r="AJ36" s="27"/>
      <c r="AK36" s="23"/>
      <c r="AL36" s="23"/>
      <c r="AM36" s="24"/>
      <c r="AN36" s="28"/>
      <c r="AO36" s="29">
        <f>SUM(F36,K36,P36,U36,Z36,AE36,AJ36)</f>
        <v>3</v>
      </c>
      <c r="AP36" s="29">
        <f>SUM(G36,L36,Q36,V36,AA36,AF36,AK36)</f>
        <v>2</v>
      </c>
      <c r="AQ36" s="29">
        <f>SUM(H36,M36,R36,W36,AB36,AG36,AL36)</f>
        <v>0</v>
      </c>
      <c r="AR36" s="30">
        <f>SUM(I36,N36,S36,X36,AC36,AH36,AM36)</f>
        <v>0</v>
      </c>
    </row>
    <row r="37" spans="1:44" x14ac:dyDescent="0.25">
      <c r="A37" s="21" t="s">
        <v>25</v>
      </c>
      <c r="B37" s="22" t="s">
        <v>74</v>
      </c>
      <c r="C37" s="23"/>
      <c r="D37" s="24" t="s">
        <v>75</v>
      </c>
      <c r="E37" s="28"/>
      <c r="F37" s="27"/>
      <c r="G37" s="23"/>
      <c r="H37" s="23"/>
      <c r="I37" s="24"/>
      <c r="J37" s="26"/>
      <c r="K37" s="27"/>
      <c r="L37" s="23"/>
      <c r="M37" s="23"/>
      <c r="N37" s="24"/>
      <c r="O37" s="26" t="s">
        <v>28</v>
      </c>
      <c r="P37" s="27">
        <v>3</v>
      </c>
      <c r="Q37" s="23">
        <v>2</v>
      </c>
      <c r="R37" s="23">
        <v>0</v>
      </c>
      <c r="S37" s="24">
        <v>0</v>
      </c>
      <c r="T37" s="26"/>
      <c r="U37" s="27"/>
      <c r="V37" s="23"/>
      <c r="W37" s="23"/>
      <c r="X37" s="24"/>
      <c r="Y37" s="26"/>
      <c r="Z37" s="23"/>
      <c r="AA37" s="23"/>
      <c r="AB37" s="23"/>
      <c r="AC37" s="58"/>
      <c r="AD37" s="26"/>
      <c r="AE37" s="27"/>
      <c r="AF37" s="23"/>
      <c r="AG37" s="23"/>
      <c r="AH37" s="24"/>
      <c r="AI37" s="26"/>
      <c r="AJ37" s="27"/>
      <c r="AK37" s="23"/>
      <c r="AL37" s="23"/>
      <c r="AM37" s="24"/>
      <c r="AN37" s="28"/>
      <c r="AO37" s="29">
        <f t="shared" ref="AO37:AR38" si="5">SUM(F37,K37,P37,U37,Z37,AE37,AJ37)</f>
        <v>3</v>
      </c>
      <c r="AP37" s="29">
        <f t="shared" si="5"/>
        <v>2</v>
      </c>
      <c r="AQ37" s="29">
        <f t="shared" si="5"/>
        <v>0</v>
      </c>
      <c r="AR37" s="30">
        <f t="shared" si="5"/>
        <v>0</v>
      </c>
    </row>
    <row r="38" spans="1:44" ht="16.5" thickBot="1" x14ac:dyDescent="0.3">
      <c r="A38" s="21" t="s">
        <v>29</v>
      </c>
      <c r="B38" s="22" t="s">
        <v>76</v>
      </c>
      <c r="C38" s="45"/>
      <c r="D38" s="46" t="s">
        <v>51</v>
      </c>
      <c r="E38" s="28"/>
      <c r="F38" s="27"/>
      <c r="G38" s="23"/>
      <c r="H38" s="23"/>
      <c r="I38" s="24"/>
      <c r="J38" s="26"/>
      <c r="K38" s="27"/>
      <c r="L38" s="23"/>
      <c r="M38" s="23"/>
      <c r="N38" s="24"/>
      <c r="O38" s="23"/>
      <c r="P38" s="23"/>
      <c r="Q38" s="23"/>
      <c r="R38" s="23"/>
      <c r="S38" s="24"/>
      <c r="T38" s="26"/>
      <c r="U38" s="27"/>
      <c r="V38" s="23"/>
      <c r="W38" s="23"/>
      <c r="X38" s="24"/>
      <c r="Y38" s="26" t="s">
        <v>28</v>
      </c>
      <c r="Z38" s="27">
        <v>3</v>
      </c>
      <c r="AA38" s="23">
        <v>2</v>
      </c>
      <c r="AB38" s="23">
        <v>0</v>
      </c>
      <c r="AC38" s="24">
        <v>0</v>
      </c>
      <c r="AD38" s="26"/>
      <c r="AE38" s="27"/>
      <c r="AF38" s="23"/>
      <c r="AG38" s="23"/>
      <c r="AH38" s="24"/>
      <c r="AI38" s="26"/>
      <c r="AJ38" s="27"/>
      <c r="AK38" s="23"/>
      <c r="AL38" s="23"/>
      <c r="AM38" s="24"/>
      <c r="AN38" s="28"/>
      <c r="AO38" s="29">
        <v>3</v>
      </c>
      <c r="AP38" s="29">
        <f t="shared" si="5"/>
        <v>2</v>
      </c>
      <c r="AQ38" s="29">
        <f t="shared" si="5"/>
        <v>0</v>
      </c>
      <c r="AR38" s="30">
        <f t="shared" si="5"/>
        <v>0</v>
      </c>
    </row>
    <row r="39" spans="1:44" s="57" customFormat="1" ht="32.25" thickBot="1" x14ac:dyDescent="0.3">
      <c r="A39" s="51"/>
      <c r="B39" s="52" t="s">
        <v>77</v>
      </c>
      <c r="C39" s="53"/>
      <c r="D39" s="54"/>
      <c r="E39" s="55"/>
      <c r="F39" s="53">
        <f>SUM(F36:F38)</f>
        <v>3</v>
      </c>
      <c r="G39" s="53">
        <f t="shared" ref="G39:AR39" si="6">SUM(G36:G38)</f>
        <v>2</v>
      </c>
      <c r="H39" s="53">
        <f t="shared" si="6"/>
        <v>0</v>
      </c>
      <c r="I39" s="53">
        <f t="shared" si="6"/>
        <v>0</v>
      </c>
      <c r="J39" s="55">
        <f t="shared" si="6"/>
        <v>0</v>
      </c>
      <c r="K39" s="53">
        <f t="shared" si="6"/>
        <v>0</v>
      </c>
      <c r="L39" s="53">
        <f t="shared" si="6"/>
        <v>0</v>
      </c>
      <c r="M39" s="53">
        <f t="shared" si="6"/>
        <v>0</v>
      </c>
      <c r="N39" s="56">
        <f t="shared" si="6"/>
        <v>0</v>
      </c>
      <c r="O39" s="54">
        <f t="shared" si="6"/>
        <v>0</v>
      </c>
      <c r="P39" s="53">
        <f t="shared" si="6"/>
        <v>3</v>
      </c>
      <c r="Q39" s="53">
        <f t="shared" si="6"/>
        <v>2</v>
      </c>
      <c r="R39" s="53">
        <f t="shared" si="6"/>
        <v>0</v>
      </c>
      <c r="S39" s="53">
        <f t="shared" si="6"/>
        <v>0</v>
      </c>
      <c r="T39" s="55">
        <f t="shared" si="6"/>
        <v>0</v>
      </c>
      <c r="U39" s="53">
        <f t="shared" si="6"/>
        <v>0</v>
      </c>
      <c r="V39" s="53">
        <f t="shared" si="6"/>
        <v>0</v>
      </c>
      <c r="W39" s="53">
        <f t="shared" si="6"/>
        <v>0</v>
      </c>
      <c r="X39" s="56">
        <f t="shared" si="6"/>
        <v>0</v>
      </c>
      <c r="Y39" s="54">
        <f t="shared" si="6"/>
        <v>0</v>
      </c>
      <c r="Z39" s="53">
        <f t="shared" si="6"/>
        <v>3</v>
      </c>
      <c r="AA39" s="53">
        <f t="shared" si="6"/>
        <v>2</v>
      </c>
      <c r="AB39" s="53">
        <f t="shared" si="6"/>
        <v>0</v>
      </c>
      <c r="AC39" s="53">
        <f t="shared" si="6"/>
        <v>0</v>
      </c>
      <c r="AD39" s="55">
        <f t="shared" si="6"/>
        <v>0</v>
      </c>
      <c r="AE39" s="53">
        <f t="shared" si="6"/>
        <v>0</v>
      </c>
      <c r="AF39" s="53">
        <f t="shared" si="6"/>
        <v>0</v>
      </c>
      <c r="AG39" s="53">
        <f t="shared" si="6"/>
        <v>0</v>
      </c>
      <c r="AH39" s="56">
        <f t="shared" si="6"/>
        <v>0</v>
      </c>
      <c r="AI39" s="54">
        <f t="shared" si="6"/>
        <v>0</v>
      </c>
      <c r="AJ39" s="53">
        <f t="shared" si="6"/>
        <v>0</v>
      </c>
      <c r="AK39" s="53">
        <f t="shared" si="6"/>
        <v>0</v>
      </c>
      <c r="AL39" s="53">
        <f t="shared" si="6"/>
        <v>0</v>
      </c>
      <c r="AM39" s="53">
        <f t="shared" si="6"/>
        <v>0</v>
      </c>
      <c r="AN39" s="55">
        <f t="shared" si="6"/>
        <v>0</v>
      </c>
      <c r="AO39" s="53">
        <f t="shared" si="6"/>
        <v>9</v>
      </c>
      <c r="AP39" s="53">
        <f t="shared" si="6"/>
        <v>6</v>
      </c>
      <c r="AQ39" s="53">
        <f t="shared" si="6"/>
        <v>0</v>
      </c>
      <c r="AR39" s="56">
        <f t="shared" si="6"/>
        <v>0</v>
      </c>
    </row>
    <row r="41" spans="1:44" ht="16.5" thickBot="1" x14ac:dyDescent="0.3">
      <c r="A41" s="5" t="s">
        <v>78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</row>
    <row r="42" spans="1:44" ht="15.75" customHeight="1" x14ac:dyDescent="0.25">
      <c r="A42" s="6" t="s">
        <v>2</v>
      </c>
      <c r="B42" s="7" t="s">
        <v>79</v>
      </c>
      <c r="C42" s="7" t="s">
        <v>4</v>
      </c>
      <c r="D42" s="8" t="s">
        <v>5</v>
      </c>
      <c r="E42" s="9" t="s">
        <v>6</v>
      </c>
      <c r="F42" s="10"/>
      <c r="G42" s="10"/>
      <c r="H42" s="10"/>
      <c r="I42" s="11"/>
      <c r="J42" s="12" t="s">
        <v>7</v>
      </c>
      <c r="K42" s="12"/>
      <c r="L42" s="12"/>
      <c r="M42" s="12"/>
      <c r="N42" s="13"/>
      <c r="O42" s="12" t="s">
        <v>8</v>
      </c>
      <c r="P42" s="12"/>
      <c r="Q42" s="12"/>
      <c r="R42" s="12"/>
      <c r="S42" s="13"/>
      <c r="T42" s="12" t="s">
        <v>9</v>
      </c>
      <c r="U42" s="12"/>
      <c r="V42" s="12"/>
      <c r="W42" s="12"/>
      <c r="X42" s="13"/>
      <c r="Y42" s="12" t="s">
        <v>10</v>
      </c>
      <c r="Z42" s="12"/>
      <c r="AA42" s="12"/>
      <c r="AB42" s="12"/>
      <c r="AC42" s="13"/>
      <c r="AD42" s="12" t="s">
        <v>11</v>
      </c>
      <c r="AE42" s="12"/>
      <c r="AF42" s="12"/>
      <c r="AG42" s="12"/>
      <c r="AH42" s="13"/>
      <c r="AI42" s="12" t="s">
        <v>12</v>
      </c>
      <c r="AJ42" s="12"/>
      <c r="AK42" s="12"/>
      <c r="AL42" s="12"/>
      <c r="AM42" s="13"/>
      <c r="AN42" s="9" t="s">
        <v>80</v>
      </c>
      <c r="AO42" s="10"/>
      <c r="AP42" s="10"/>
      <c r="AQ42" s="10"/>
      <c r="AR42" s="11"/>
    </row>
    <row r="43" spans="1:44" ht="31.5" x14ac:dyDescent="0.25">
      <c r="A43" s="14"/>
      <c r="B43" s="15"/>
      <c r="C43" s="15"/>
      <c r="D43" s="16"/>
      <c r="E43" s="17" t="s">
        <v>14</v>
      </c>
      <c r="F43" s="18" t="s">
        <v>15</v>
      </c>
      <c r="G43" s="18" t="s">
        <v>16</v>
      </c>
      <c r="H43" s="18" t="s">
        <v>17</v>
      </c>
      <c r="I43" s="19" t="s">
        <v>18</v>
      </c>
      <c r="J43" s="20" t="s">
        <v>14</v>
      </c>
      <c r="K43" s="18" t="s">
        <v>15</v>
      </c>
      <c r="L43" s="18" t="s">
        <v>16</v>
      </c>
      <c r="M43" s="18" t="s">
        <v>17</v>
      </c>
      <c r="N43" s="19" t="s">
        <v>18</v>
      </c>
      <c r="O43" s="20" t="s">
        <v>14</v>
      </c>
      <c r="P43" s="18" t="s">
        <v>15</v>
      </c>
      <c r="Q43" s="18" t="s">
        <v>16</v>
      </c>
      <c r="R43" s="18" t="s">
        <v>17</v>
      </c>
      <c r="S43" s="19" t="s">
        <v>18</v>
      </c>
      <c r="T43" s="20" t="s">
        <v>14</v>
      </c>
      <c r="U43" s="18" t="s">
        <v>15</v>
      </c>
      <c r="V43" s="18" t="s">
        <v>16</v>
      </c>
      <c r="W43" s="18" t="s">
        <v>17</v>
      </c>
      <c r="X43" s="19" t="s">
        <v>18</v>
      </c>
      <c r="Y43" s="20" t="s">
        <v>14</v>
      </c>
      <c r="Z43" s="18" t="s">
        <v>15</v>
      </c>
      <c r="AA43" s="18" t="s">
        <v>16</v>
      </c>
      <c r="AB43" s="18" t="s">
        <v>17</v>
      </c>
      <c r="AC43" s="19" t="s">
        <v>18</v>
      </c>
      <c r="AD43" s="20" t="s">
        <v>14</v>
      </c>
      <c r="AE43" s="18" t="s">
        <v>15</v>
      </c>
      <c r="AF43" s="18" t="s">
        <v>16</v>
      </c>
      <c r="AG43" s="18" t="s">
        <v>17</v>
      </c>
      <c r="AH43" s="19" t="s">
        <v>18</v>
      </c>
      <c r="AI43" s="20" t="s">
        <v>14</v>
      </c>
      <c r="AJ43" s="18" t="s">
        <v>15</v>
      </c>
      <c r="AK43" s="18" t="s">
        <v>16</v>
      </c>
      <c r="AL43" s="18" t="s">
        <v>17</v>
      </c>
      <c r="AM43" s="19" t="s">
        <v>18</v>
      </c>
      <c r="AN43" s="17" t="s">
        <v>14</v>
      </c>
      <c r="AO43" s="18" t="s">
        <v>15</v>
      </c>
      <c r="AP43" s="18" t="s">
        <v>16</v>
      </c>
      <c r="AQ43" s="18" t="s">
        <v>17</v>
      </c>
      <c r="AR43" s="19" t="s">
        <v>18</v>
      </c>
    </row>
    <row r="44" spans="1:44" x14ac:dyDescent="0.25">
      <c r="A44" s="21" t="s">
        <v>42</v>
      </c>
      <c r="B44" s="22" t="s">
        <v>81</v>
      </c>
      <c r="C44" s="23" t="s">
        <v>48</v>
      </c>
      <c r="D44" s="24" t="s">
        <v>49</v>
      </c>
      <c r="E44" s="28"/>
      <c r="F44" s="27"/>
      <c r="G44" s="23"/>
      <c r="H44" s="23"/>
      <c r="I44" s="24"/>
      <c r="J44" s="26"/>
      <c r="K44" s="27"/>
      <c r="L44" s="23"/>
      <c r="M44" s="23"/>
      <c r="N44" s="24"/>
      <c r="O44" s="23"/>
      <c r="P44" s="23"/>
      <c r="Q44" s="23"/>
      <c r="R44" s="23"/>
      <c r="S44" s="24"/>
      <c r="T44" s="26" t="s">
        <v>22</v>
      </c>
      <c r="U44" s="27">
        <v>3</v>
      </c>
      <c r="V44" s="23">
        <v>1</v>
      </c>
      <c r="W44" s="23">
        <v>1</v>
      </c>
      <c r="X44" s="24">
        <v>0</v>
      </c>
      <c r="Y44" s="26"/>
      <c r="Z44" s="27"/>
      <c r="AA44" s="23"/>
      <c r="AB44" s="23"/>
      <c r="AC44" s="24"/>
      <c r="AD44" s="26"/>
      <c r="AE44" s="27"/>
      <c r="AF44" s="23"/>
      <c r="AG44" s="23"/>
      <c r="AH44" s="24"/>
      <c r="AI44" s="26"/>
      <c r="AJ44" s="27"/>
      <c r="AK44" s="23"/>
      <c r="AL44" s="23"/>
      <c r="AM44" s="24"/>
      <c r="AN44" s="28"/>
      <c r="AO44" s="29">
        <f t="shared" ref="AO44:AR49" si="7">SUM(F44,K44,P44,U44,Z44,AE44,AJ44)</f>
        <v>3</v>
      </c>
      <c r="AP44" s="29">
        <f t="shared" si="7"/>
        <v>1</v>
      </c>
      <c r="AQ44" s="29">
        <f t="shared" si="7"/>
        <v>1</v>
      </c>
      <c r="AR44" s="30">
        <f t="shared" si="7"/>
        <v>0</v>
      </c>
    </row>
    <row r="45" spans="1:44" x14ac:dyDescent="0.25">
      <c r="A45" s="21" t="s">
        <v>29</v>
      </c>
      <c r="B45" s="22" t="s">
        <v>82</v>
      </c>
      <c r="C45" s="23" t="s">
        <v>45</v>
      </c>
      <c r="D45" s="24" t="s">
        <v>46</v>
      </c>
      <c r="E45" s="28"/>
      <c r="F45" s="27"/>
      <c r="G45" s="23"/>
      <c r="H45" s="23"/>
      <c r="I45" s="24"/>
      <c r="J45" s="26"/>
      <c r="K45" s="27"/>
      <c r="L45" s="23"/>
      <c r="M45" s="23"/>
      <c r="N45" s="24"/>
      <c r="O45" s="23"/>
      <c r="P45" s="23"/>
      <c r="Q45" s="23"/>
      <c r="R45" s="23"/>
      <c r="S45" s="24"/>
      <c r="T45" s="26" t="s">
        <v>22</v>
      </c>
      <c r="U45" s="27">
        <v>5</v>
      </c>
      <c r="V45" s="23">
        <v>1</v>
      </c>
      <c r="W45" s="23">
        <v>2</v>
      </c>
      <c r="X45" s="24">
        <v>0</v>
      </c>
      <c r="Y45" s="26"/>
      <c r="Z45" s="27"/>
      <c r="AA45" s="23"/>
      <c r="AB45" s="23"/>
      <c r="AC45" s="24"/>
      <c r="AD45" s="26"/>
      <c r="AE45" s="27"/>
      <c r="AF45" s="23"/>
      <c r="AG45" s="23"/>
      <c r="AH45" s="24"/>
      <c r="AI45" s="26"/>
      <c r="AJ45" s="27"/>
      <c r="AK45" s="23"/>
      <c r="AL45" s="23"/>
      <c r="AM45" s="24"/>
      <c r="AN45" s="28"/>
      <c r="AO45" s="29">
        <f t="shared" si="7"/>
        <v>5</v>
      </c>
      <c r="AP45" s="29">
        <f t="shared" si="7"/>
        <v>1</v>
      </c>
      <c r="AQ45" s="29">
        <f t="shared" si="7"/>
        <v>2</v>
      </c>
      <c r="AR45" s="30">
        <f t="shared" si="7"/>
        <v>0</v>
      </c>
    </row>
    <row r="46" spans="1:44" x14ac:dyDescent="0.25">
      <c r="A46" s="21" t="s">
        <v>29</v>
      </c>
      <c r="B46" s="22" t="s">
        <v>83</v>
      </c>
      <c r="C46" s="23" t="s">
        <v>47</v>
      </c>
      <c r="D46" s="24" t="s">
        <v>31</v>
      </c>
      <c r="E46" s="28"/>
      <c r="F46" s="27"/>
      <c r="G46" s="23"/>
      <c r="H46" s="23"/>
      <c r="I46" s="24"/>
      <c r="J46" s="23"/>
      <c r="K46" s="23"/>
      <c r="L46" s="23"/>
      <c r="M46" s="23"/>
      <c r="N46" s="24"/>
      <c r="O46" s="23"/>
      <c r="P46" s="23"/>
      <c r="Q46" s="23"/>
      <c r="R46" s="23"/>
      <c r="S46" s="24"/>
      <c r="T46" s="26" t="s">
        <v>22</v>
      </c>
      <c r="U46" s="27">
        <v>3</v>
      </c>
      <c r="V46" s="23">
        <v>1</v>
      </c>
      <c r="W46" s="23">
        <v>1</v>
      </c>
      <c r="X46" s="24">
        <v>0</v>
      </c>
      <c r="Y46" s="26"/>
      <c r="Z46" s="27"/>
      <c r="AA46" s="23"/>
      <c r="AB46" s="23"/>
      <c r="AC46" s="24"/>
      <c r="AD46" s="26"/>
      <c r="AE46" s="27"/>
      <c r="AF46" s="23"/>
      <c r="AG46" s="23"/>
      <c r="AH46" s="24"/>
      <c r="AI46" s="26"/>
      <c r="AJ46" s="27"/>
      <c r="AK46" s="23"/>
      <c r="AL46" s="23"/>
      <c r="AM46" s="24"/>
      <c r="AN46" s="28"/>
      <c r="AO46" s="29">
        <f t="shared" si="7"/>
        <v>3</v>
      </c>
      <c r="AP46" s="29">
        <f t="shared" si="7"/>
        <v>1</v>
      </c>
      <c r="AQ46" s="29">
        <f t="shared" si="7"/>
        <v>1</v>
      </c>
      <c r="AR46" s="30">
        <f t="shared" si="7"/>
        <v>0</v>
      </c>
    </row>
    <row r="47" spans="1:44" x14ac:dyDescent="0.25">
      <c r="A47" s="21" t="s">
        <v>29</v>
      </c>
      <c r="B47" s="22" t="s">
        <v>84</v>
      </c>
      <c r="C47" s="23" t="s">
        <v>50</v>
      </c>
      <c r="D47" s="24" t="s">
        <v>64</v>
      </c>
      <c r="E47" s="28"/>
      <c r="F47" s="27"/>
      <c r="G47" s="23"/>
      <c r="H47" s="23"/>
      <c r="I47" s="24"/>
      <c r="J47" s="26"/>
      <c r="K47" s="27"/>
      <c r="L47" s="23"/>
      <c r="M47" s="23"/>
      <c r="N47" s="24"/>
      <c r="O47" s="23"/>
      <c r="P47" s="23"/>
      <c r="Q47" s="23"/>
      <c r="R47" s="23"/>
      <c r="S47" s="24"/>
      <c r="T47" s="26" t="s">
        <v>22</v>
      </c>
      <c r="U47" s="27">
        <v>3</v>
      </c>
      <c r="V47" s="23">
        <v>1</v>
      </c>
      <c r="W47" s="23">
        <v>1</v>
      </c>
      <c r="X47" s="24">
        <v>0</v>
      </c>
      <c r="Y47" s="26"/>
      <c r="Z47" s="27"/>
      <c r="AA47" s="23"/>
      <c r="AB47" s="23"/>
      <c r="AC47" s="24"/>
      <c r="AD47" s="26"/>
      <c r="AE47" s="27"/>
      <c r="AF47" s="23"/>
      <c r="AG47" s="23"/>
      <c r="AH47" s="24"/>
      <c r="AI47" s="26"/>
      <c r="AJ47" s="27"/>
      <c r="AK47" s="23"/>
      <c r="AL47" s="23"/>
      <c r="AM47" s="24"/>
      <c r="AN47" s="28"/>
      <c r="AO47" s="29">
        <f t="shared" si="7"/>
        <v>3</v>
      </c>
      <c r="AP47" s="29">
        <f t="shared" si="7"/>
        <v>1</v>
      </c>
      <c r="AQ47" s="29">
        <f t="shared" si="7"/>
        <v>1</v>
      </c>
      <c r="AR47" s="30">
        <f t="shared" si="7"/>
        <v>0</v>
      </c>
    </row>
    <row r="48" spans="1:44" x14ac:dyDescent="0.25">
      <c r="A48" s="21" t="s">
        <v>25</v>
      </c>
      <c r="B48" s="22" t="s">
        <v>85</v>
      </c>
      <c r="C48" s="32" t="s">
        <v>54</v>
      </c>
      <c r="D48" s="31" t="s">
        <v>66</v>
      </c>
      <c r="E48" s="28"/>
      <c r="F48" s="27"/>
      <c r="G48" s="23"/>
      <c r="H48" s="23"/>
      <c r="I48" s="24"/>
      <c r="J48" s="26"/>
      <c r="K48" s="27"/>
      <c r="L48" s="23"/>
      <c r="M48" s="23"/>
      <c r="N48" s="24"/>
      <c r="O48" s="23"/>
      <c r="P48" s="23"/>
      <c r="Q48" s="23"/>
      <c r="R48" s="23"/>
      <c r="S48" s="24"/>
      <c r="T48" s="26" t="s">
        <v>22</v>
      </c>
      <c r="U48" s="27">
        <v>3</v>
      </c>
      <c r="V48" s="23">
        <v>1</v>
      </c>
      <c r="W48" s="23">
        <v>1</v>
      </c>
      <c r="X48" s="24">
        <v>0</v>
      </c>
      <c r="Y48" s="26"/>
      <c r="Z48" s="27"/>
      <c r="AA48" s="23"/>
      <c r="AB48" s="23"/>
      <c r="AC48" s="24"/>
      <c r="AD48" s="26"/>
      <c r="AE48" s="27"/>
      <c r="AF48" s="23"/>
      <c r="AG48" s="23"/>
      <c r="AH48" s="24"/>
      <c r="AI48" s="26"/>
      <c r="AJ48" s="27"/>
      <c r="AK48" s="23"/>
      <c r="AL48" s="23"/>
      <c r="AM48" s="24"/>
      <c r="AN48" s="28"/>
      <c r="AO48" s="29">
        <f t="shared" si="7"/>
        <v>3</v>
      </c>
      <c r="AP48" s="29">
        <f t="shared" si="7"/>
        <v>1</v>
      </c>
      <c r="AQ48" s="29">
        <f t="shared" si="7"/>
        <v>1</v>
      </c>
      <c r="AR48" s="30">
        <f t="shared" si="7"/>
        <v>0</v>
      </c>
    </row>
    <row r="49" spans="1:44" ht="18" customHeight="1" thickBot="1" x14ac:dyDescent="0.3">
      <c r="A49" s="21" t="s">
        <v>29</v>
      </c>
      <c r="B49" s="22" t="s">
        <v>86</v>
      </c>
      <c r="C49" s="45" t="s">
        <v>53</v>
      </c>
      <c r="D49" s="46" t="s">
        <v>68</v>
      </c>
      <c r="E49" s="28"/>
      <c r="F49" s="27"/>
      <c r="G49" s="23"/>
      <c r="H49" s="23"/>
      <c r="I49" s="24"/>
      <c r="J49" s="23"/>
      <c r="K49" s="23"/>
      <c r="L49" s="23"/>
      <c r="M49" s="23"/>
      <c r="N49" s="24"/>
      <c r="O49" s="23"/>
      <c r="P49" s="23"/>
      <c r="Q49" s="23"/>
      <c r="R49" s="23"/>
      <c r="S49" s="24"/>
      <c r="T49" s="26"/>
      <c r="U49" s="27"/>
      <c r="V49" s="23"/>
      <c r="W49" s="23"/>
      <c r="X49" s="24"/>
      <c r="Y49" s="26" t="s">
        <v>22</v>
      </c>
      <c r="Z49" s="27">
        <v>5</v>
      </c>
      <c r="AA49" s="23">
        <v>2</v>
      </c>
      <c r="AB49" s="23">
        <v>1</v>
      </c>
      <c r="AC49" s="24">
        <v>0</v>
      </c>
      <c r="AD49" s="26"/>
      <c r="AE49" s="27"/>
      <c r="AF49" s="23"/>
      <c r="AG49" s="23"/>
      <c r="AH49" s="24"/>
      <c r="AI49" s="26"/>
      <c r="AJ49" s="27"/>
      <c r="AK49" s="23"/>
      <c r="AL49" s="23"/>
      <c r="AM49" s="24"/>
      <c r="AN49" s="28"/>
      <c r="AO49" s="29">
        <f t="shared" si="7"/>
        <v>5</v>
      </c>
      <c r="AP49" s="29">
        <f t="shared" si="7"/>
        <v>2</v>
      </c>
      <c r="AQ49" s="29">
        <f t="shared" si="7"/>
        <v>1</v>
      </c>
      <c r="AR49" s="30">
        <f t="shared" si="7"/>
        <v>0</v>
      </c>
    </row>
    <row r="50" spans="1:44" s="57" customFormat="1" ht="16.5" thickBot="1" x14ac:dyDescent="0.3">
      <c r="A50" s="51"/>
      <c r="B50" s="52" t="s">
        <v>87</v>
      </c>
      <c r="C50" s="53"/>
      <c r="D50" s="54"/>
      <c r="E50" s="55"/>
      <c r="F50" s="53">
        <f t="shared" ref="F50:AR50" si="8">SUM(F44:F49)</f>
        <v>0</v>
      </c>
      <c r="G50" s="53">
        <f t="shared" si="8"/>
        <v>0</v>
      </c>
      <c r="H50" s="53">
        <f t="shared" si="8"/>
        <v>0</v>
      </c>
      <c r="I50" s="53">
        <f t="shared" si="8"/>
        <v>0</v>
      </c>
      <c r="J50" s="55">
        <f t="shared" si="8"/>
        <v>0</v>
      </c>
      <c r="K50" s="53">
        <f t="shared" si="8"/>
        <v>0</v>
      </c>
      <c r="L50" s="53">
        <f t="shared" si="8"/>
        <v>0</v>
      </c>
      <c r="M50" s="53">
        <f t="shared" si="8"/>
        <v>0</v>
      </c>
      <c r="N50" s="56">
        <f t="shared" si="8"/>
        <v>0</v>
      </c>
      <c r="O50" s="54">
        <f t="shared" si="8"/>
        <v>0</v>
      </c>
      <c r="P50" s="53">
        <f t="shared" si="8"/>
        <v>0</v>
      </c>
      <c r="Q50" s="53">
        <f t="shared" si="8"/>
        <v>0</v>
      </c>
      <c r="R50" s="53">
        <f t="shared" si="8"/>
        <v>0</v>
      </c>
      <c r="S50" s="53">
        <f t="shared" si="8"/>
        <v>0</v>
      </c>
      <c r="T50" s="55">
        <f t="shared" si="8"/>
        <v>0</v>
      </c>
      <c r="U50" s="53">
        <f t="shared" si="8"/>
        <v>17</v>
      </c>
      <c r="V50" s="53">
        <f t="shared" si="8"/>
        <v>5</v>
      </c>
      <c r="W50" s="53">
        <f t="shared" si="8"/>
        <v>6</v>
      </c>
      <c r="X50" s="56">
        <f t="shared" si="8"/>
        <v>0</v>
      </c>
      <c r="Y50" s="54">
        <f t="shared" si="8"/>
        <v>0</v>
      </c>
      <c r="Z50" s="53">
        <f t="shared" si="8"/>
        <v>5</v>
      </c>
      <c r="AA50" s="53">
        <f t="shared" si="8"/>
        <v>2</v>
      </c>
      <c r="AB50" s="53">
        <f t="shared" si="8"/>
        <v>1</v>
      </c>
      <c r="AC50" s="53">
        <f t="shared" si="8"/>
        <v>0</v>
      </c>
      <c r="AD50" s="55">
        <f t="shared" si="8"/>
        <v>0</v>
      </c>
      <c r="AE50" s="53">
        <f t="shared" si="8"/>
        <v>0</v>
      </c>
      <c r="AF50" s="53">
        <f t="shared" si="8"/>
        <v>0</v>
      </c>
      <c r="AG50" s="53">
        <f t="shared" si="8"/>
        <v>0</v>
      </c>
      <c r="AH50" s="56">
        <f t="shared" si="8"/>
        <v>0</v>
      </c>
      <c r="AI50" s="54">
        <f t="shared" si="8"/>
        <v>0</v>
      </c>
      <c r="AJ50" s="53">
        <f t="shared" si="8"/>
        <v>0</v>
      </c>
      <c r="AK50" s="53">
        <f t="shared" si="8"/>
        <v>0</v>
      </c>
      <c r="AL50" s="53">
        <f t="shared" si="8"/>
        <v>0</v>
      </c>
      <c r="AM50" s="53">
        <f t="shared" si="8"/>
        <v>0</v>
      </c>
      <c r="AN50" s="55">
        <f t="shared" si="8"/>
        <v>0</v>
      </c>
      <c r="AO50" s="53">
        <f t="shared" si="8"/>
        <v>22</v>
      </c>
      <c r="AP50" s="53">
        <f t="shared" si="8"/>
        <v>7</v>
      </c>
      <c r="AQ50" s="53">
        <f t="shared" si="8"/>
        <v>7</v>
      </c>
      <c r="AR50" s="56">
        <f t="shared" si="8"/>
        <v>0</v>
      </c>
    </row>
    <row r="51" spans="1:44" x14ac:dyDescent="0.25">
      <c r="A51" s="59"/>
      <c r="B51" s="60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</row>
    <row r="52" spans="1:44" ht="16.5" thickBot="1" x14ac:dyDescent="0.3">
      <c r="A52" s="61" t="s">
        <v>88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</row>
    <row r="53" spans="1:44" ht="15.75" customHeight="1" x14ac:dyDescent="0.25">
      <c r="A53" s="6" t="s">
        <v>2</v>
      </c>
      <c r="B53" s="62" t="s">
        <v>3</v>
      </c>
      <c r="C53" s="62" t="s">
        <v>4</v>
      </c>
      <c r="D53" s="8" t="s">
        <v>5</v>
      </c>
      <c r="E53" s="9" t="s">
        <v>6</v>
      </c>
      <c r="F53" s="10"/>
      <c r="G53" s="10"/>
      <c r="H53" s="10"/>
      <c r="I53" s="11"/>
      <c r="J53" s="10" t="s">
        <v>7</v>
      </c>
      <c r="K53" s="10"/>
      <c r="L53" s="10"/>
      <c r="M53" s="10"/>
      <c r="N53" s="11"/>
      <c r="O53" s="10" t="s">
        <v>8</v>
      </c>
      <c r="P53" s="10"/>
      <c r="Q53" s="10"/>
      <c r="R53" s="10"/>
      <c r="S53" s="11"/>
      <c r="T53" s="10" t="s">
        <v>9</v>
      </c>
      <c r="U53" s="10"/>
      <c r="V53" s="10"/>
      <c r="W53" s="10"/>
      <c r="X53" s="11"/>
      <c r="Y53" s="10" t="s">
        <v>10</v>
      </c>
      <c r="Z53" s="10"/>
      <c r="AA53" s="10"/>
      <c r="AB53" s="10"/>
      <c r="AC53" s="11"/>
      <c r="AD53" s="10" t="s">
        <v>11</v>
      </c>
      <c r="AE53" s="10"/>
      <c r="AF53" s="10"/>
      <c r="AG53" s="10"/>
      <c r="AH53" s="11"/>
      <c r="AI53" s="10" t="s">
        <v>12</v>
      </c>
      <c r="AJ53" s="10"/>
      <c r="AK53" s="10"/>
      <c r="AL53" s="10"/>
      <c r="AM53" s="11"/>
      <c r="AN53" s="9" t="s">
        <v>80</v>
      </c>
      <c r="AO53" s="10"/>
      <c r="AP53" s="10"/>
      <c r="AQ53" s="10"/>
      <c r="AR53" s="11"/>
    </row>
    <row r="54" spans="1:44" ht="31.5" x14ac:dyDescent="0.25">
      <c r="A54" s="14"/>
      <c r="B54" s="15"/>
      <c r="C54" s="15"/>
      <c r="D54" s="16"/>
      <c r="E54" s="17" t="s">
        <v>14</v>
      </c>
      <c r="F54" s="18" t="s">
        <v>15</v>
      </c>
      <c r="G54" s="18" t="s">
        <v>16</v>
      </c>
      <c r="H54" s="18" t="s">
        <v>17</v>
      </c>
      <c r="I54" s="19" t="s">
        <v>18</v>
      </c>
      <c r="J54" s="20" t="s">
        <v>14</v>
      </c>
      <c r="K54" s="18" t="s">
        <v>15</v>
      </c>
      <c r="L54" s="18" t="s">
        <v>16</v>
      </c>
      <c r="M54" s="18" t="s">
        <v>17</v>
      </c>
      <c r="N54" s="19" t="s">
        <v>18</v>
      </c>
      <c r="O54" s="20" t="s">
        <v>14</v>
      </c>
      <c r="P54" s="18" t="s">
        <v>15</v>
      </c>
      <c r="Q54" s="18" t="s">
        <v>16</v>
      </c>
      <c r="R54" s="18" t="s">
        <v>17</v>
      </c>
      <c r="S54" s="19" t="s">
        <v>18</v>
      </c>
      <c r="T54" s="20" t="s">
        <v>14</v>
      </c>
      <c r="U54" s="18" t="s">
        <v>15</v>
      </c>
      <c r="V54" s="18" t="s">
        <v>16</v>
      </c>
      <c r="W54" s="18" t="s">
        <v>17</v>
      </c>
      <c r="X54" s="19" t="s">
        <v>18</v>
      </c>
      <c r="Y54" s="20" t="s">
        <v>14</v>
      </c>
      <c r="Z54" s="18" t="s">
        <v>15</v>
      </c>
      <c r="AA54" s="18" t="s">
        <v>16</v>
      </c>
      <c r="AB54" s="18" t="s">
        <v>17</v>
      </c>
      <c r="AC54" s="19" t="s">
        <v>18</v>
      </c>
      <c r="AD54" s="20" t="s">
        <v>14</v>
      </c>
      <c r="AE54" s="18" t="s">
        <v>15</v>
      </c>
      <c r="AF54" s="18" t="s">
        <v>16</v>
      </c>
      <c r="AG54" s="18" t="s">
        <v>17</v>
      </c>
      <c r="AH54" s="19" t="s">
        <v>18</v>
      </c>
      <c r="AI54" s="20" t="s">
        <v>14</v>
      </c>
      <c r="AJ54" s="18" t="s">
        <v>15</v>
      </c>
      <c r="AK54" s="18" t="s">
        <v>16</v>
      </c>
      <c r="AL54" s="18" t="s">
        <v>17</v>
      </c>
      <c r="AM54" s="19" t="s">
        <v>18</v>
      </c>
      <c r="AN54" s="17" t="s">
        <v>14</v>
      </c>
      <c r="AO54" s="18" t="s">
        <v>15</v>
      </c>
      <c r="AP54" s="18" t="s">
        <v>16</v>
      </c>
      <c r="AQ54" s="18" t="s">
        <v>17</v>
      </c>
      <c r="AR54" s="19" t="s">
        <v>18</v>
      </c>
    </row>
    <row r="55" spans="1:44" x14ac:dyDescent="0.25">
      <c r="A55" s="21" t="s">
        <v>25</v>
      </c>
      <c r="B55" s="22" t="s">
        <v>89</v>
      </c>
      <c r="C55" s="32" t="s">
        <v>54</v>
      </c>
      <c r="D55" s="31" t="s">
        <v>66</v>
      </c>
      <c r="E55" s="28"/>
      <c r="F55" s="27"/>
      <c r="G55" s="23"/>
      <c r="H55" s="23"/>
      <c r="I55" s="24"/>
      <c r="J55" s="26"/>
      <c r="K55" s="27"/>
      <c r="L55" s="23"/>
      <c r="M55" s="23"/>
      <c r="N55" s="24"/>
      <c r="O55" s="23"/>
      <c r="P55" s="23"/>
      <c r="Q55" s="23"/>
      <c r="R55" s="23"/>
      <c r="S55" s="24"/>
      <c r="T55" s="26"/>
      <c r="U55" s="27"/>
      <c r="V55" s="23"/>
      <c r="W55" s="23"/>
      <c r="X55" s="24"/>
      <c r="Y55" s="26" t="s">
        <v>22</v>
      </c>
      <c r="Z55" s="27">
        <v>5</v>
      </c>
      <c r="AA55" s="23">
        <v>2</v>
      </c>
      <c r="AB55" s="23">
        <v>1</v>
      </c>
      <c r="AC55" s="24">
        <v>0</v>
      </c>
      <c r="AD55" s="26"/>
      <c r="AE55" s="27"/>
      <c r="AF55" s="23"/>
      <c r="AG55" s="23"/>
      <c r="AH55" s="24"/>
      <c r="AI55" s="26"/>
      <c r="AJ55" s="27"/>
      <c r="AK55" s="23"/>
      <c r="AL55" s="23"/>
      <c r="AM55" s="24"/>
      <c r="AN55" s="28"/>
      <c r="AO55" s="29">
        <f>SUM(F55,K55,P55,U55,Z55,AE55,AJ55)</f>
        <v>5</v>
      </c>
      <c r="AP55" s="29">
        <f>SUM(G55,L55,Q55,V55,AA55,AF55,AK55)</f>
        <v>2</v>
      </c>
      <c r="AQ55" s="29">
        <f>SUM(H55,M55,R55,W55,AB55,AG55,AL55)</f>
        <v>1</v>
      </c>
      <c r="AR55" s="30">
        <f>SUM(I55,N55,S55,X55,AC55,AH55,AM55)</f>
        <v>0</v>
      </c>
    </row>
    <row r="56" spans="1:44" x14ac:dyDescent="0.25">
      <c r="A56" s="21" t="s">
        <v>90</v>
      </c>
      <c r="B56" s="22" t="s">
        <v>91</v>
      </c>
      <c r="C56" s="23" t="s">
        <v>92</v>
      </c>
      <c r="D56" s="31" t="s">
        <v>93</v>
      </c>
      <c r="E56" s="28"/>
      <c r="F56" s="27"/>
      <c r="G56" s="23"/>
      <c r="H56" s="23"/>
      <c r="I56" s="24"/>
      <c r="J56" s="26"/>
      <c r="K56" s="27"/>
      <c r="L56" s="23"/>
      <c r="M56" s="23"/>
      <c r="N56" s="24"/>
      <c r="O56" s="23"/>
      <c r="P56" s="23"/>
      <c r="Q56" s="23"/>
      <c r="R56" s="23"/>
      <c r="S56" s="24"/>
      <c r="T56" s="26"/>
      <c r="U56" s="27"/>
      <c r="V56" s="23"/>
      <c r="W56" s="23"/>
      <c r="X56" s="24"/>
      <c r="Y56" s="26" t="s">
        <v>22</v>
      </c>
      <c r="Z56" s="27">
        <v>10</v>
      </c>
      <c r="AA56" s="23">
        <v>0</v>
      </c>
      <c r="AB56" s="23">
        <v>5</v>
      </c>
      <c r="AC56" s="24"/>
      <c r="AD56" s="26"/>
      <c r="AE56" s="27"/>
      <c r="AF56" s="23"/>
      <c r="AG56" s="23"/>
      <c r="AH56" s="24"/>
      <c r="AI56" s="26"/>
      <c r="AJ56" s="27"/>
      <c r="AK56" s="23"/>
      <c r="AL56" s="23"/>
      <c r="AM56" s="24"/>
      <c r="AN56" s="28"/>
      <c r="AO56" s="29">
        <f t="shared" ref="AO56:AR58" si="9">SUM(F56,K56,P56,U56,Z56,AE56,AJ56)</f>
        <v>10</v>
      </c>
      <c r="AP56" s="29">
        <f t="shared" si="9"/>
        <v>0</v>
      </c>
      <c r="AQ56" s="29">
        <f t="shared" si="9"/>
        <v>5</v>
      </c>
      <c r="AR56" s="30">
        <f t="shared" si="9"/>
        <v>0</v>
      </c>
    </row>
    <row r="57" spans="1:44" ht="30" x14ac:dyDescent="0.25">
      <c r="A57" s="21" t="s">
        <v>25</v>
      </c>
      <c r="B57" s="22" t="s">
        <v>94</v>
      </c>
      <c r="C57" s="32" t="s">
        <v>54</v>
      </c>
      <c r="D57" s="31" t="s">
        <v>66</v>
      </c>
      <c r="E57" s="50"/>
      <c r="F57" s="48"/>
      <c r="G57" s="48"/>
      <c r="H57" s="48"/>
      <c r="I57" s="49"/>
      <c r="J57" s="47"/>
      <c r="K57" s="48"/>
      <c r="L57" s="48"/>
      <c r="M57" s="48"/>
      <c r="N57" s="49"/>
      <c r="O57" s="47"/>
      <c r="P57" s="48"/>
      <c r="Q57" s="48"/>
      <c r="R57" s="48"/>
      <c r="S57" s="49"/>
      <c r="T57" s="47"/>
      <c r="U57" s="48"/>
      <c r="V57" s="48"/>
      <c r="W57" s="48"/>
      <c r="X57" s="49"/>
      <c r="Y57" s="47"/>
      <c r="Z57" s="48"/>
      <c r="AA57" s="48"/>
      <c r="AB57" s="48"/>
      <c r="AC57" s="49"/>
      <c r="AD57" s="47" t="s">
        <v>22</v>
      </c>
      <c r="AE57" s="48">
        <v>5</v>
      </c>
      <c r="AF57" s="48">
        <v>1</v>
      </c>
      <c r="AG57" s="48">
        <v>2</v>
      </c>
      <c r="AH57" s="49">
        <v>0</v>
      </c>
      <c r="AI57" s="47"/>
      <c r="AJ57" s="48"/>
      <c r="AK57" s="48"/>
      <c r="AL57" s="48"/>
      <c r="AM57" s="49"/>
      <c r="AN57" s="50"/>
      <c r="AO57" s="29">
        <v>5</v>
      </c>
      <c r="AP57" s="29">
        <f t="shared" si="9"/>
        <v>1</v>
      </c>
      <c r="AQ57" s="29">
        <f>SUM(H57,M57,R57,W57,AB57,AG57,AL57)</f>
        <v>2</v>
      </c>
      <c r="AR57" s="30">
        <f>SUM(I57,N57,S57,X57,AC57,AH57,AM57)</f>
        <v>0</v>
      </c>
    </row>
    <row r="58" spans="1:44" ht="19.5" customHeight="1" thickBot="1" x14ac:dyDescent="0.3">
      <c r="A58" s="21" t="s">
        <v>90</v>
      </c>
      <c r="B58" s="22" t="s">
        <v>95</v>
      </c>
      <c r="C58" s="45" t="s">
        <v>91</v>
      </c>
      <c r="D58" s="63" t="s">
        <v>93</v>
      </c>
      <c r="E58" s="28"/>
      <c r="F58" s="27"/>
      <c r="G58" s="23"/>
      <c r="H58" s="23"/>
      <c r="I58" s="24"/>
      <c r="J58" s="26"/>
      <c r="K58" s="27"/>
      <c r="L58" s="23"/>
      <c r="M58" s="23"/>
      <c r="N58" s="24"/>
      <c r="O58" s="23"/>
      <c r="P58" s="23"/>
      <c r="Q58" s="23"/>
      <c r="R58" s="23"/>
      <c r="S58" s="24"/>
      <c r="T58" s="26"/>
      <c r="U58" s="27"/>
      <c r="V58" s="23"/>
      <c r="W58" s="23"/>
      <c r="X58" s="24"/>
      <c r="Y58" s="26"/>
      <c r="Z58" s="27"/>
      <c r="AA58" s="23"/>
      <c r="AB58" s="23"/>
      <c r="AC58" s="24"/>
      <c r="AD58" s="26" t="s">
        <v>22</v>
      </c>
      <c r="AE58" s="27">
        <v>10</v>
      </c>
      <c r="AF58" s="23">
        <v>0</v>
      </c>
      <c r="AG58" s="23">
        <v>5</v>
      </c>
      <c r="AH58" s="24"/>
      <c r="AI58" s="26"/>
      <c r="AJ58" s="27"/>
      <c r="AK58" s="23"/>
      <c r="AL58" s="23"/>
      <c r="AM58" s="24"/>
      <c r="AN58" s="28"/>
      <c r="AO58" s="29">
        <f t="shared" si="9"/>
        <v>10</v>
      </c>
      <c r="AP58" s="29">
        <f t="shared" si="9"/>
        <v>0</v>
      </c>
      <c r="AQ58" s="29">
        <f t="shared" si="9"/>
        <v>5</v>
      </c>
      <c r="AR58" s="30">
        <f t="shared" si="9"/>
        <v>0</v>
      </c>
    </row>
    <row r="59" spans="1:44" s="57" customFormat="1" ht="16.5" thickBot="1" x14ac:dyDescent="0.3">
      <c r="A59" s="51"/>
      <c r="B59" s="52" t="s">
        <v>96</v>
      </c>
      <c r="C59" s="53"/>
      <c r="D59" s="54"/>
      <c r="E59" s="55"/>
      <c r="F59" s="53">
        <f>SUM(F55:F58)</f>
        <v>0</v>
      </c>
      <c r="G59" s="53">
        <f t="shared" ref="G59:I59" si="10">SUM(G55:G58)</f>
        <v>0</v>
      </c>
      <c r="H59" s="53">
        <f t="shared" si="10"/>
        <v>0</v>
      </c>
      <c r="I59" s="53">
        <f t="shared" si="10"/>
        <v>0</v>
      </c>
      <c r="J59" s="55"/>
      <c r="K59" s="53">
        <f>SUM(K55:K58)</f>
        <v>0</v>
      </c>
      <c r="L59" s="53">
        <f t="shared" ref="L59:N59" si="11">SUM(L55:L58)</f>
        <v>0</v>
      </c>
      <c r="M59" s="53">
        <f t="shared" si="11"/>
        <v>0</v>
      </c>
      <c r="N59" s="53">
        <f t="shared" si="11"/>
        <v>0</v>
      </c>
      <c r="O59" s="55"/>
      <c r="P59" s="53">
        <f>SUM(P55:P58)</f>
        <v>0</v>
      </c>
      <c r="Q59" s="53">
        <f t="shared" ref="Q59:S59" si="12">SUM(Q55:Q58)</f>
        <v>0</v>
      </c>
      <c r="R59" s="53">
        <f t="shared" si="12"/>
        <v>0</v>
      </c>
      <c r="S59" s="53">
        <f t="shared" si="12"/>
        <v>0</v>
      </c>
      <c r="T59" s="55"/>
      <c r="U59" s="53">
        <f>SUM(U55:U58)</f>
        <v>0</v>
      </c>
      <c r="V59" s="53">
        <f t="shared" ref="V59:X59" si="13">SUM(V55:V58)</f>
        <v>0</v>
      </c>
      <c r="W59" s="53">
        <f t="shared" si="13"/>
        <v>0</v>
      </c>
      <c r="X59" s="53">
        <f t="shared" si="13"/>
        <v>0</v>
      </c>
      <c r="Y59" s="55"/>
      <c r="Z59" s="53">
        <f>SUM(Z55:Z58)</f>
        <v>15</v>
      </c>
      <c r="AA59" s="53">
        <f t="shared" ref="AA59:AC59" si="14">SUM(AA55:AA58)</f>
        <v>2</v>
      </c>
      <c r="AB59" s="53">
        <f t="shared" si="14"/>
        <v>6</v>
      </c>
      <c r="AC59" s="53">
        <f t="shared" si="14"/>
        <v>0</v>
      </c>
      <c r="AD59" s="55"/>
      <c r="AE59" s="53">
        <f>SUM(AE55:AE58)</f>
        <v>15</v>
      </c>
      <c r="AF59" s="53">
        <f t="shared" ref="AF59:AH59" si="15">SUM(AF55:AF58)</f>
        <v>1</v>
      </c>
      <c r="AG59" s="53">
        <f t="shared" si="15"/>
        <v>7</v>
      </c>
      <c r="AH59" s="53">
        <f t="shared" si="15"/>
        <v>0</v>
      </c>
      <c r="AI59" s="55"/>
      <c r="AJ59" s="53">
        <f>SUM(AJ55:AJ58)</f>
        <v>0</v>
      </c>
      <c r="AK59" s="53">
        <f t="shared" ref="AK59:AM59" si="16">SUM(AK55:AK58)</f>
        <v>0</v>
      </c>
      <c r="AL59" s="53">
        <f t="shared" si="16"/>
        <v>0</v>
      </c>
      <c r="AM59" s="53">
        <f t="shared" si="16"/>
        <v>0</v>
      </c>
      <c r="AN59" s="55"/>
      <c r="AO59" s="53">
        <f>SUM(AO55:AO58)</f>
        <v>30</v>
      </c>
      <c r="AP59" s="53">
        <f t="shared" ref="AP59:AR59" si="17">SUM(AP55:AP58)</f>
        <v>3</v>
      </c>
      <c r="AQ59" s="53">
        <f t="shared" si="17"/>
        <v>13</v>
      </c>
      <c r="AR59" s="56">
        <f t="shared" si="17"/>
        <v>0</v>
      </c>
    </row>
    <row r="60" spans="1:44" ht="16.5" thickBot="1" x14ac:dyDescent="0.3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  <c r="AK60" s="64"/>
      <c r="AL60" s="64"/>
      <c r="AM60" s="64"/>
      <c r="AN60" s="64"/>
      <c r="AO60" s="65"/>
      <c r="AP60" s="65"/>
      <c r="AQ60" s="65"/>
      <c r="AR60" s="65"/>
    </row>
    <row r="61" spans="1:44" ht="16.5" thickBot="1" x14ac:dyDescent="0.3">
      <c r="A61" s="66" t="s">
        <v>97</v>
      </c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66"/>
      <c r="AQ61" s="66"/>
      <c r="AR61" s="66"/>
    </row>
    <row r="62" spans="1:44" ht="15.75" customHeight="1" x14ac:dyDescent="0.25">
      <c r="A62" s="6" t="s">
        <v>2</v>
      </c>
      <c r="B62" s="7" t="s">
        <v>3</v>
      </c>
      <c r="C62" s="7" t="s">
        <v>4</v>
      </c>
      <c r="D62" s="8" t="s">
        <v>5</v>
      </c>
      <c r="E62" s="9" t="s">
        <v>6</v>
      </c>
      <c r="F62" s="10"/>
      <c r="G62" s="10"/>
      <c r="H62" s="10"/>
      <c r="I62" s="11"/>
      <c r="J62" s="12" t="s">
        <v>7</v>
      </c>
      <c r="K62" s="12"/>
      <c r="L62" s="12"/>
      <c r="M62" s="12"/>
      <c r="N62" s="13"/>
      <c r="O62" s="12" t="s">
        <v>8</v>
      </c>
      <c r="P62" s="12"/>
      <c r="Q62" s="12"/>
      <c r="R62" s="12"/>
      <c r="S62" s="13"/>
      <c r="T62" s="12" t="s">
        <v>9</v>
      </c>
      <c r="U62" s="12"/>
      <c r="V62" s="12"/>
      <c r="W62" s="12"/>
      <c r="X62" s="13"/>
      <c r="Y62" s="12" t="s">
        <v>10</v>
      </c>
      <c r="Z62" s="12"/>
      <c r="AA62" s="12"/>
      <c r="AB62" s="12"/>
      <c r="AC62" s="13"/>
      <c r="AD62" s="12" t="s">
        <v>11</v>
      </c>
      <c r="AE62" s="12"/>
      <c r="AF62" s="12"/>
      <c r="AG62" s="12"/>
      <c r="AH62" s="13"/>
      <c r="AI62" s="9" t="s">
        <v>12</v>
      </c>
      <c r="AJ62" s="10"/>
      <c r="AK62" s="10"/>
      <c r="AL62" s="10"/>
      <c r="AM62" s="11"/>
      <c r="AN62" s="12" t="s">
        <v>80</v>
      </c>
      <c r="AO62" s="12"/>
      <c r="AP62" s="12"/>
      <c r="AQ62" s="12"/>
      <c r="AR62" s="13"/>
    </row>
    <row r="63" spans="1:44" ht="31.5" x14ac:dyDescent="0.25">
      <c r="A63" s="14"/>
      <c r="B63" s="15"/>
      <c r="C63" s="15"/>
      <c r="D63" s="16"/>
      <c r="E63" s="17" t="s">
        <v>14</v>
      </c>
      <c r="F63" s="18" t="s">
        <v>15</v>
      </c>
      <c r="G63" s="18" t="s">
        <v>16</v>
      </c>
      <c r="H63" s="18" t="s">
        <v>17</v>
      </c>
      <c r="I63" s="19" t="s">
        <v>18</v>
      </c>
      <c r="J63" s="20" t="s">
        <v>14</v>
      </c>
      <c r="K63" s="18" t="s">
        <v>15</v>
      </c>
      <c r="L63" s="18" t="s">
        <v>16</v>
      </c>
      <c r="M63" s="18" t="s">
        <v>17</v>
      </c>
      <c r="N63" s="19" t="s">
        <v>18</v>
      </c>
      <c r="O63" s="20" t="s">
        <v>14</v>
      </c>
      <c r="P63" s="18" t="s">
        <v>15</v>
      </c>
      <c r="Q63" s="18" t="s">
        <v>16</v>
      </c>
      <c r="R63" s="18" t="s">
        <v>17</v>
      </c>
      <c r="S63" s="19" t="s">
        <v>18</v>
      </c>
      <c r="T63" s="20" t="s">
        <v>14</v>
      </c>
      <c r="U63" s="18" t="s">
        <v>15</v>
      </c>
      <c r="V63" s="18" t="s">
        <v>16</v>
      </c>
      <c r="W63" s="18" t="s">
        <v>17</v>
      </c>
      <c r="X63" s="19" t="s">
        <v>18</v>
      </c>
      <c r="Y63" s="20" t="s">
        <v>14</v>
      </c>
      <c r="Z63" s="18" t="s">
        <v>15</v>
      </c>
      <c r="AA63" s="18" t="s">
        <v>16</v>
      </c>
      <c r="AB63" s="18" t="s">
        <v>17</v>
      </c>
      <c r="AC63" s="19" t="s">
        <v>18</v>
      </c>
      <c r="AD63" s="20" t="s">
        <v>14</v>
      </c>
      <c r="AE63" s="18" t="s">
        <v>15</v>
      </c>
      <c r="AF63" s="18" t="s">
        <v>16</v>
      </c>
      <c r="AG63" s="18" t="s">
        <v>17</v>
      </c>
      <c r="AH63" s="19" t="s">
        <v>18</v>
      </c>
      <c r="AI63" s="17" t="s">
        <v>14</v>
      </c>
      <c r="AJ63" s="18" t="s">
        <v>15</v>
      </c>
      <c r="AK63" s="18" t="s">
        <v>16</v>
      </c>
      <c r="AL63" s="18" t="s">
        <v>17</v>
      </c>
      <c r="AM63" s="19" t="s">
        <v>18</v>
      </c>
      <c r="AN63" s="20" t="s">
        <v>14</v>
      </c>
      <c r="AO63" s="18" t="s">
        <v>15</v>
      </c>
      <c r="AP63" s="18" t="s">
        <v>16</v>
      </c>
      <c r="AQ63" s="18" t="s">
        <v>17</v>
      </c>
      <c r="AR63" s="19" t="s">
        <v>18</v>
      </c>
    </row>
    <row r="64" spans="1:44" x14ac:dyDescent="0.25">
      <c r="A64" s="21"/>
      <c r="B64" s="22" t="s">
        <v>98</v>
      </c>
      <c r="C64" s="32" t="s">
        <v>99</v>
      </c>
      <c r="D64" s="31"/>
      <c r="E64" s="25" t="s">
        <v>100</v>
      </c>
      <c r="F64" s="23">
        <v>0</v>
      </c>
      <c r="G64" s="23">
        <v>0</v>
      </c>
      <c r="H64" s="23">
        <v>2</v>
      </c>
      <c r="I64" s="24">
        <v>0</v>
      </c>
      <c r="J64" s="36"/>
      <c r="K64" s="23"/>
      <c r="L64" s="23"/>
      <c r="M64" s="23"/>
      <c r="N64" s="24"/>
      <c r="O64" s="36"/>
      <c r="P64" s="23"/>
      <c r="Q64" s="23"/>
      <c r="R64" s="23"/>
      <c r="S64" s="24"/>
      <c r="T64" s="36"/>
      <c r="U64" s="23"/>
      <c r="V64" s="23"/>
      <c r="W64" s="23"/>
      <c r="X64" s="24"/>
      <c r="Y64" s="36"/>
      <c r="Z64" s="23"/>
      <c r="AA64" s="23"/>
      <c r="AB64" s="23"/>
      <c r="AC64" s="24"/>
      <c r="AD64" s="36"/>
      <c r="AE64" s="23"/>
      <c r="AF64" s="23"/>
      <c r="AG64" s="23"/>
      <c r="AH64" s="24"/>
      <c r="AI64" s="25"/>
      <c r="AJ64" s="23"/>
      <c r="AK64" s="23"/>
      <c r="AL64" s="23"/>
      <c r="AM64" s="24"/>
      <c r="AN64" s="36"/>
      <c r="AO64" s="29">
        <f t="shared" ref="AO64:AR70" si="18">SUM(F64,K64,P64,U64,Z64,AE64,AJ64)</f>
        <v>0</v>
      </c>
      <c r="AP64" s="29">
        <f t="shared" si="18"/>
        <v>0</v>
      </c>
      <c r="AQ64" s="29">
        <f t="shared" si="18"/>
        <v>2</v>
      </c>
      <c r="AR64" s="30">
        <f t="shared" si="18"/>
        <v>0</v>
      </c>
    </row>
    <row r="65" spans="1:44" x14ac:dyDescent="0.25">
      <c r="A65" s="21"/>
      <c r="B65" s="22" t="s">
        <v>101</v>
      </c>
      <c r="C65" s="32" t="s">
        <v>99</v>
      </c>
      <c r="D65" s="31"/>
      <c r="E65" s="25"/>
      <c r="F65" s="23"/>
      <c r="G65" s="23"/>
      <c r="H65" s="23"/>
      <c r="I65" s="24"/>
      <c r="J65" s="23" t="s">
        <v>100</v>
      </c>
      <c r="K65" s="23">
        <v>0</v>
      </c>
      <c r="L65" s="23">
        <v>0</v>
      </c>
      <c r="M65" s="23">
        <v>2</v>
      </c>
      <c r="N65" s="24">
        <v>0</v>
      </c>
      <c r="O65" s="36"/>
      <c r="P65" s="23"/>
      <c r="Q65" s="23"/>
      <c r="R65" s="23"/>
      <c r="S65" s="24"/>
      <c r="T65" s="36"/>
      <c r="U65" s="23"/>
      <c r="V65" s="23"/>
      <c r="W65" s="23"/>
      <c r="X65" s="24"/>
      <c r="Y65" s="36"/>
      <c r="Z65" s="23"/>
      <c r="AA65" s="23"/>
      <c r="AB65" s="23"/>
      <c r="AC65" s="24"/>
      <c r="AD65" s="36"/>
      <c r="AE65" s="23"/>
      <c r="AF65" s="23"/>
      <c r="AG65" s="23"/>
      <c r="AH65" s="24"/>
      <c r="AI65" s="25"/>
      <c r="AJ65" s="23"/>
      <c r="AK65" s="23"/>
      <c r="AL65" s="23"/>
      <c r="AM65" s="24"/>
      <c r="AN65" s="36"/>
      <c r="AO65" s="29">
        <f t="shared" si="18"/>
        <v>0</v>
      </c>
      <c r="AP65" s="29">
        <f t="shared" si="18"/>
        <v>0</v>
      </c>
      <c r="AQ65" s="29">
        <f t="shared" si="18"/>
        <v>2</v>
      </c>
      <c r="AR65" s="30">
        <f t="shared" si="18"/>
        <v>0</v>
      </c>
    </row>
    <row r="66" spans="1:44" x14ac:dyDescent="0.25">
      <c r="A66" s="21" t="s">
        <v>29</v>
      </c>
      <c r="B66" s="22" t="s">
        <v>102</v>
      </c>
      <c r="C66" s="32" t="s">
        <v>99</v>
      </c>
      <c r="D66" s="31" t="s">
        <v>31</v>
      </c>
      <c r="E66" s="25" t="s">
        <v>100</v>
      </c>
      <c r="F66" s="23">
        <v>0</v>
      </c>
      <c r="G66" s="23">
        <v>0</v>
      </c>
      <c r="H66" s="23">
        <v>2</v>
      </c>
      <c r="I66" s="24">
        <v>0</v>
      </c>
      <c r="J66" s="36"/>
      <c r="K66" s="23"/>
      <c r="L66" s="23"/>
      <c r="M66" s="23"/>
      <c r="N66" s="24"/>
      <c r="O66" s="36"/>
      <c r="P66" s="23"/>
      <c r="Q66" s="23"/>
      <c r="R66" s="23"/>
      <c r="S66" s="24"/>
      <c r="T66" s="36"/>
      <c r="U66" s="23"/>
      <c r="V66" s="23"/>
      <c r="W66" s="23"/>
      <c r="X66" s="24"/>
      <c r="Y66" s="36"/>
      <c r="Z66" s="23"/>
      <c r="AA66" s="23"/>
      <c r="AB66" s="23"/>
      <c r="AC66" s="24"/>
      <c r="AD66" s="36"/>
      <c r="AE66" s="23"/>
      <c r="AF66" s="23"/>
      <c r="AG66" s="23"/>
      <c r="AH66" s="24"/>
      <c r="AI66" s="25"/>
      <c r="AJ66" s="23"/>
      <c r="AK66" s="23"/>
      <c r="AL66" s="23"/>
      <c r="AM66" s="24"/>
      <c r="AN66" s="36"/>
      <c r="AO66" s="29">
        <f t="shared" si="18"/>
        <v>0</v>
      </c>
      <c r="AP66" s="29">
        <f t="shared" si="18"/>
        <v>0</v>
      </c>
      <c r="AQ66" s="29">
        <f t="shared" si="18"/>
        <v>2</v>
      </c>
      <c r="AR66" s="30">
        <f t="shared" si="18"/>
        <v>0</v>
      </c>
    </row>
    <row r="67" spans="1:44" x14ac:dyDescent="0.25">
      <c r="A67" s="21" t="s">
        <v>29</v>
      </c>
      <c r="B67" s="22" t="s">
        <v>103</v>
      </c>
      <c r="C67" s="32" t="s">
        <v>102</v>
      </c>
      <c r="D67" s="31" t="s">
        <v>31</v>
      </c>
      <c r="E67" s="25"/>
      <c r="F67" s="23"/>
      <c r="G67" s="23"/>
      <c r="H67" s="23"/>
      <c r="I67" s="24"/>
      <c r="J67" s="36"/>
      <c r="K67" s="23"/>
      <c r="L67" s="23"/>
      <c r="M67" s="23"/>
      <c r="N67" s="24"/>
      <c r="O67" s="36"/>
      <c r="P67" s="23"/>
      <c r="Q67" s="23"/>
      <c r="R67" s="23"/>
      <c r="S67" s="24"/>
      <c r="T67" s="36"/>
      <c r="U67" s="23"/>
      <c r="V67" s="23"/>
      <c r="W67" s="23"/>
      <c r="X67" s="24"/>
      <c r="Y67" s="36"/>
      <c r="Z67" s="23"/>
      <c r="AA67" s="23"/>
      <c r="AB67" s="23"/>
      <c r="AC67" s="24"/>
      <c r="AD67" s="36"/>
      <c r="AE67" s="23"/>
      <c r="AF67" s="23"/>
      <c r="AG67" s="23"/>
      <c r="AH67" s="24"/>
      <c r="AI67" s="25" t="s">
        <v>100</v>
      </c>
      <c r="AJ67" s="23">
        <v>0</v>
      </c>
      <c r="AK67" s="23">
        <v>0</v>
      </c>
      <c r="AL67" s="23">
        <v>2</v>
      </c>
      <c r="AM67" s="24">
        <v>0</v>
      </c>
      <c r="AN67" s="36"/>
      <c r="AO67" s="29">
        <f t="shared" si="18"/>
        <v>0</v>
      </c>
      <c r="AP67" s="29">
        <f t="shared" si="18"/>
        <v>0</v>
      </c>
      <c r="AQ67" s="29">
        <f t="shared" si="18"/>
        <v>2</v>
      </c>
      <c r="AR67" s="30">
        <f t="shared" si="18"/>
        <v>0</v>
      </c>
    </row>
    <row r="68" spans="1:44" s="67" customFormat="1" x14ac:dyDescent="0.25">
      <c r="A68" s="21" t="s">
        <v>90</v>
      </c>
      <c r="B68" s="22" t="s">
        <v>104</v>
      </c>
      <c r="C68" s="32" t="s">
        <v>91</v>
      </c>
      <c r="D68" s="31" t="s">
        <v>93</v>
      </c>
      <c r="E68" s="25"/>
      <c r="F68" s="23"/>
      <c r="G68" s="23"/>
      <c r="H68" s="23"/>
      <c r="I68" s="24"/>
      <c r="J68" s="36"/>
      <c r="K68" s="23"/>
      <c r="L68" s="23"/>
      <c r="M68" s="23"/>
      <c r="N68" s="24"/>
      <c r="O68" s="36"/>
      <c r="P68" s="23"/>
      <c r="Q68" s="23"/>
      <c r="R68" s="23"/>
      <c r="S68" s="24"/>
      <c r="T68" s="36"/>
      <c r="U68" s="23"/>
      <c r="V68" s="23"/>
      <c r="W68" s="23"/>
      <c r="X68" s="24"/>
      <c r="Y68" s="36"/>
      <c r="Z68" s="23"/>
      <c r="AA68" s="23"/>
      <c r="AB68" s="23"/>
      <c r="AC68" s="24"/>
      <c r="AD68" s="36"/>
      <c r="AE68" s="23"/>
      <c r="AF68" s="23"/>
      <c r="AG68" s="23"/>
      <c r="AH68" s="24"/>
      <c r="AI68" s="25" t="s">
        <v>100</v>
      </c>
      <c r="AJ68" s="23">
        <v>10</v>
      </c>
      <c r="AK68" s="23">
        <v>0</v>
      </c>
      <c r="AL68" s="23">
        <v>5</v>
      </c>
      <c r="AM68" s="24">
        <v>0</v>
      </c>
      <c r="AN68" s="36"/>
      <c r="AO68" s="29">
        <f t="shared" si="18"/>
        <v>10</v>
      </c>
      <c r="AP68" s="29">
        <f t="shared" si="18"/>
        <v>0</v>
      </c>
      <c r="AQ68" s="29">
        <f t="shared" si="18"/>
        <v>5</v>
      </c>
      <c r="AR68" s="30">
        <f t="shared" si="18"/>
        <v>0</v>
      </c>
    </row>
    <row r="69" spans="1:44" s="67" customFormat="1" x14ac:dyDescent="0.25">
      <c r="A69" s="21" t="s">
        <v>90</v>
      </c>
      <c r="B69" s="22" t="s">
        <v>105</v>
      </c>
      <c r="C69" s="23" t="s">
        <v>106</v>
      </c>
      <c r="D69" s="24" t="s">
        <v>93</v>
      </c>
      <c r="E69" s="25"/>
      <c r="F69" s="23"/>
      <c r="G69" s="23"/>
      <c r="H69" s="23"/>
      <c r="I69" s="24"/>
      <c r="J69" s="36"/>
      <c r="K69" s="23"/>
      <c r="L69" s="23"/>
      <c r="M69" s="23"/>
      <c r="N69" s="24"/>
      <c r="O69" s="36"/>
      <c r="P69" s="23"/>
      <c r="Q69" s="23"/>
      <c r="R69" s="23"/>
      <c r="S69" s="24"/>
      <c r="T69" s="36"/>
      <c r="U69" s="23"/>
      <c r="V69" s="23"/>
      <c r="W69" s="23"/>
      <c r="X69" s="24"/>
      <c r="Y69" s="36"/>
      <c r="Z69" s="23"/>
      <c r="AA69" s="23"/>
      <c r="AB69" s="23"/>
      <c r="AC69" s="24"/>
      <c r="AD69" s="36"/>
      <c r="AE69" s="23"/>
      <c r="AF69" s="23"/>
      <c r="AG69" s="23"/>
      <c r="AH69" s="24"/>
      <c r="AI69" s="25"/>
      <c r="AJ69" s="23">
        <v>20</v>
      </c>
      <c r="AK69" s="23"/>
      <c r="AL69" s="23">
        <v>20</v>
      </c>
      <c r="AM69" s="24"/>
      <c r="AN69" s="36"/>
      <c r="AO69" s="29">
        <f t="shared" si="18"/>
        <v>20</v>
      </c>
      <c r="AP69" s="29">
        <f t="shared" si="18"/>
        <v>0</v>
      </c>
      <c r="AQ69" s="29">
        <f t="shared" si="18"/>
        <v>20</v>
      </c>
      <c r="AR69" s="30">
        <f t="shared" si="18"/>
        <v>0</v>
      </c>
    </row>
    <row r="70" spans="1:44" s="67" customFormat="1" ht="16.5" thickBot="1" x14ac:dyDescent="0.3">
      <c r="A70" s="68"/>
      <c r="B70" s="69" t="s">
        <v>107</v>
      </c>
      <c r="C70" s="45"/>
      <c r="D70" s="46"/>
      <c r="E70" s="70"/>
      <c r="F70" s="45"/>
      <c r="G70" s="45"/>
      <c r="H70" s="45"/>
      <c r="I70" s="46"/>
      <c r="J70" s="71"/>
      <c r="K70" s="45"/>
      <c r="L70" s="45"/>
      <c r="M70" s="45"/>
      <c r="N70" s="46"/>
      <c r="O70" s="71"/>
      <c r="P70" s="45">
        <v>3</v>
      </c>
      <c r="Q70" s="45">
        <v>2</v>
      </c>
      <c r="R70" s="45">
        <v>0</v>
      </c>
      <c r="S70" s="46">
        <v>0</v>
      </c>
      <c r="T70" s="71"/>
      <c r="U70" s="45">
        <v>3</v>
      </c>
      <c r="V70" s="45">
        <v>2</v>
      </c>
      <c r="W70" s="45">
        <v>0</v>
      </c>
      <c r="X70" s="46">
        <v>0</v>
      </c>
      <c r="Y70" s="71"/>
      <c r="Z70" s="45">
        <v>3</v>
      </c>
      <c r="AA70" s="45">
        <v>2</v>
      </c>
      <c r="AB70" s="45">
        <v>0</v>
      </c>
      <c r="AC70" s="46">
        <v>0</v>
      </c>
      <c r="AD70" s="71"/>
      <c r="AE70" s="45">
        <v>3</v>
      </c>
      <c r="AF70" s="45">
        <v>2</v>
      </c>
      <c r="AG70" s="45">
        <v>0</v>
      </c>
      <c r="AH70" s="46">
        <v>0</v>
      </c>
      <c r="AI70" s="70"/>
      <c r="AJ70" s="45"/>
      <c r="AK70" s="45"/>
      <c r="AL70" s="45"/>
      <c r="AM70" s="46"/>
      <c r="AN70" s="71"/>
      <c r="AO70" s="29">
        <f t="shared" si="18"/>
        <v>12</v>
      </c>
      <c r="AP70" s="29">
        <f t="shared" si="18"/>
        <v>8</v>
      </c>
      <c r="AQ70" s="29">
        <f t="shared" si="18"/>
        <v>0</v>
      </c>
      <c r="AR70" s="30">
        <f t="shared" si="18"/>
        <v>0</v>
      </c>
    </row>
    <row r="71" spans="1:44" s="57" customFormat="1" ht="21.75" customHeight="1" thickBot="1" x14ac:dyDescent="0.3">
      <c r="A71" s="51"/>
      <c r="B71" s="52" t="s">
        <v>108</v>
      </c>
      <c r="C71" s="53"/>
      <c r="D71" s="54"/>
      <c r="E71" s="55"/>
      <c r="F71" s="53">
        <f>SUM(F64:F70)</f>
        <v>0</v>
      </c>
      <c r="G71" s="53">
        <f>SUM(G64:G70)</f>
        <v>0</v>
      </c>
      <c r="H71" s="53">
        <f>SUM(H64:H70)</f>
        <v>4</v>
      </c>
      <c r="I71" s="56">
        <f>SUM(I64:I70)</f>
        <v>0</v>
      </c>
      <c r="J71" s="55"/>
      <c r="K71" s="53">
        <f>SUM(K64:K70)</f>
        <v>0</v>
      </c>
      <c r="L71" s="53">
        <f>SUM(L64:L70)</f>
        <v>0</v>
      </c>
      <c r="M71" s="53">
        <f>SUM(M64:M70)</f>
        <v>2</v>
      </c>
      <c r="N71" s="56">
        <f>SUM(N64:N70)</f>
        <v>0</v>
      </c>
      <c r="O71" s="55"/>
      <c r="P71" s="53">
        <f>SUM(P64:P70)</f>
        <v>3</v>
      </c>
      <c r="Q71" s="53">
        <f>SUM(Q64:Q70)</f>
        <v>2</v>
      </c>
      <c r="R71" s="53">
        <f>SUM(R64:R70)</f>
        <v>0</v>
      </c>
      <c r="S71" s="56">
        <f>SUM(S64:S70)</f>
        <v>0</v>
      </c>
      <c r="T71" s="55"/>
      <c r="U71" s="53">
        <f>SUM(U64:U70)</f>
        <v>3</v>
      </c>
      <c r="V71" s="53">
        <f>SUM(V64:V70)</f>
        <v>2</v>
      </c>
      <c r="W71" s="53">
        <f>SUM(W64:W70)</f>
        <v>0</v>
      </c>
      <c r="X71" s="56">
        <f>SUM(X64:X70)</f>
        <v>0</v>
      </c>
      <c r="Y71" s="55"/>
      <c r="Z71" s="53">
        <f>SUM(Z64:Z70)</f>
        <v>3</v>
      </c>
      <c r="AA71" s="53">
        <f>SUM(AA64:AA70)</f>
        <v>2</v>
      </c>
      <c r="AB71" s="53">
        <f>SUM(AB64:AB70)</f>
        <v>0</v>
      </c>
      <c r="AC71" s="56">
        <f>SUM(AC64:AC70)</f>
        <v>0</v>
      </c>
      <c r="AD71" s="55"/>
      <c r="AE71" s="53">
        <f>SUM(AE64:AE70)</f>
        <v>3</v>
      </c>
      <c r="AF71" s="53">
        <f>SUM(AF64:AF70)</f>
        <v>2</v>
      </c>
      <c r="AG71" s="53">
        <f>SUM(AG64:AG70)</f>
        <v>0</v>
      </c>
      <c r="AH71" s="56">
        <f>SUM(AH64:AH70)</f>
        <v>0</v>
      </c>
      <c r="AI71" s="55"/>
      <c r="AJ71" s="53">
        <f>SUM(AJ64:AJ70)</f>
        <v>30</v>
      </c>
      <c r="AK71" s="53">
        <f>SUM(AK64:AK70)</f>
        <v>0</v>
      </c>
      <c r="AL71" s="53">
        <f>SUM(AL64:AL70)</f>
        <v>27</v>
      </c>
      <c r="AM71" s="56">
        <f>SUM(AM64:AM70)</f>
        <v>0</v>
      </c>
      <c r="AN71" s="55"/>
      <c r="AO71" s="53">
        <f>SUM(AO64:AO70)</f>
        <v>42</v>
      </c>
      <c r="AP71" s="53">
        <f>SUM(AP64:AP70)</f>
        <v>8</v>
      </c>
      <c r="AQ71" s="53">
        <f>SUM(AQ64:AQ70)</f>
        <v>33</v>
      </c>
      <c r="AR71" s="56">
        <f>SUM(AR64:AR70)</f>
        <v>0</v>
      </c>
    </row>
    <row r="72" spans="1:44" s="67" customFormat="1" ht="16.5" thickBot="1" x14ac:dyDescent="0.3">
      <c r="A72" s="72"/>
      <c r="B72" s="73"/>
      <c r="C72" s="74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  <c r="AO72" s="47"/>
      <c r="AP72" s="47"/>
      <c r="AQ72" s="47"/>
      <c r="AR72" s="47"/>
    </row>
    <row r="73" spans="1:44" s="67" customFormat="1" ht="16.5" thickBot="1" x14ac:dyDescent="0.3">
      <c r="A73" s="75" t="s">
        <v>109</v>
      </c>
      <c r="B73" s="76"/>
      <c r="C73" s="76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76"/>
      <c r="Z73" s="76"/>
      <c r="AA73" s="76"/>
      <c r="AB73" s="76"/>
      <c r="AC73" s="76"/>
      <c r="AD73" s="76"/>
      <c r="AE73" s="76"/>
      <c r="AF73" s="76"/>
      <c r="AG73" s="76"/>
      <c r="AH73" s="76"/>
      <c r="AI73" s="76"/>
      <c r="AJ73" s="76"/>
      <c r="AK73" s="76"/>
      <c r="AL73" s="76"/>
      <c r="AM73" s="76"/>
      <c r="AN73" s="76"/>
      <c r="AO73" s="76"/>
      <c r="AP73" s="76"/>
      <c r="AQ73" s="76"/>
      <c r="AR73" s="77"/>
    </row>
    <row r="74" spans="1:44" x14ac:dyDescent="0.25">
      <c r="A74" s="78"/>
      <c r="B74" s="79"/>
      <c r="C74" s="79"/>
      <c r="D74" s="80"/>
      <c r="E74" s="81" t="s">
        <v>6</v>
      </c>
      <c r="F74" s="12"/>
      <c r="G74" s="12"/>
      <c r="H74" s="12"/>
      <c r="I74" s="13"/>
      <c r="J74" s="12" t="s">
        <v>7</v>
      </c>
      <c r="K74" s="12"/>
      <c r="L74" s="12"/>
      <c r="M74" s="12"/>
      <c r="N74" s="13"/>
      <c r="O74" s="12" t="s">
        <v>8</v>
      </c>
      <c r="P74" s="12"/>
      <c r="Q74" s="12"/>
      <c r="R74" s="12"/>
      <c r="S74" s="13"/>
      <c r="T74" s="12" t="s">
        <v>9</v>
      </c>
      <c r="U74" s="12"/>
      <c r="V74" s="12"/>
      <c r="W74" s="12"/>
      <c r="X74" s="13"/>
      <c r="Y74" s="12" t="s">
        <v>10</v>
      </c>
      <c r="Z74" s="12"/>
      <c r="AA74" s="12"/>
      <c r="AB74" s="12"/>
      <c r="AC74" s="13"/>
      <c r="AD74" s="12" t="s">
        <v>11</v>
      </c>
      <c r="AE74" s="12"/>
      <c r="AF74" s="12"/>
      <c r="AG74" s="12"/>
      <c r="AH74" s="13"/>
      <c r="AI74" s="12" t="s">
        <v>12</v>
      </c>
      <c r="AJ74" s="12"/>
      <c r="AK74" s="12"/>
      <c r="AL74" s="12"/>
      <c r="AM74" s="13"/>
      <c r="AN74" s="12" t="s">
        <v>80</v>
      </c>
      <c r="AO74" s="12"/>
      <c r="AP74" s="12"/>
      <c r="AQ74" s="12"/>
      <c r="AR74" s="13"/>
    </row>
    <row r="75" spans="1:44" ht="32.25" thickBot="1" x14ac:dyDescent="0.3">
      <c r="A75" s="82"/>
      <c r="B75" s="66"/>
      <c r="C75" s="66"/>
      <c r="D75" s="80"/>
      <c r="E75" s="18" t="s">
        <v>14</v>
      </c>
      <c r="F75" s="18" t="s">
        <v>15</v>
      </c>
      <c r="G75" s="18" t="s">
        <v>16</v>
      </c>
      <c r="H75" s="18" t="s">
        <v>17</v>
      </c>
      <c r="I75" s="19" t="s">
        <v>18</v>
      </c>
      <c r="J75" s="20" t="s">
        <v>14</v>
      </c>
      <c r="K75" s="18" t="s">
        <v>15</v>
      </c>
      <c r="L75" s="18" t="s">
        <v>16</v>
      </c>
      <c r="M75" s="18" t="s">
        <v>17</v>
      </c>
      <c r="N75" s="19" t="s">
        <v>18</v>
      </c>
      <c r="O75" s="20" t="s">
        <v>14</v>
      </c>
      <c r="P75" s="18" t="s">
        <v>15</v>
      </c>
      <c r="Q75" s="18" t="s">
        <v>16</v>
      </c>
      <c r="R75" s="18" t="s">
        <v>17</v>
      </c>
      <c r="S75" s="19" t="s">
        <v>18</v>
      </c>
      <c r="T75" s="20" t="s">
        <v>14</v>
      </c>
      <c r="U75" s="18" t="s">
        <v>15</v>
      </c>
      <c r="V75" s="18" t="s">
        <v>16</v>
      </c>
      <c r="W75" s="18" t="s">
        <v>17</v>
      </c>
      <c r="X75" s="19" t="s">
        <v>18</v>
      </c>
      <c r="Y75" s="20" t="s">
        <v>14</v>
      </c>
      <c r="Z75" s="18" t="s">
        <v>15</v>
      </c>
      <c r="AA75" s="18" t="s">
        <v>16</v>
      </c>
      <c r="AB75" s="18" t="s">
        <v>17</v>
      </c>
      <c r="AC75" s="19" t="s">
        <v>18</v>
      </c>
      <c r="AD75" s="20" t="s">
        <v>14</v>
      </c>
      <c r="AE75" s="18" t="s">
        <v>15</v>
      </c>
      <c r="AF75" s="18" t="s">
        <v>16</v>
      </c>
      <c r="AG75" s="18" t="s">
        <v>17</v>
      </c>
      <c r="AH75" s="19" t="s">
        <v>18</v>
      </c>
      <c r="AI75" s="20" t="s">
        <v>14</v>
      </c>
      <c r="AJ75" s="18" t="s">
        <v>15</v>
      </c>
      <c r="AK75" s="18" t="s">
        <v>16</v>
      </c>
      <c r="AL75" s="18" t="s">
        <v>17</v>
      </c>
      <c r="AM75" s="19" t="s">
        <v>18</v>
      </c>
      <c r="AN75" s="20" t="s">
        <v>14</v>
      </c>
      <c r="AO75" s="18" t="s">
        <v>15</v>
      </c>
      <c r="AP75" s="18" t="s">
        <v>16</v>
      </c>
      <c r="AQ75" s="18" t="s">
        <v>17</v>
      </c>
      <c r="AR75" s="19" t="s">
        <v>18</v>
      </c>
    </row>
    <row r="76" spans="1:44" s="93" customFormat="1" ht="22.5" customHeight="1" x14ac:dyDescent="0.2">
      <c r="A76" s="83" t="s">
        <v>110</v>
      </c>
      <c r="B76" s="84"/>
      <c r="C76" s="84"/>
      <c r="D76" s="85"/>
      <c r="E76" s="86">
        <v>4</v>
      </c>
      <c r="F76" s="87"/>
      <c r="G76" s="87"/>
      <c r="H76" s="87"/>
      <c r="I76" s="88"/>
      <c r="J76" s="89">
        <v>4</v>
      </c>
      <c r="K76" s="87"/>
      <c r="L76" s="87"/>
      <c r="M76" s="87"/>
      <c r="N76" s="88"/>
      <c r="O76" s="89">
        <v>4</v>
      </c>
      <c r="P76" s="87"/>
      <c r="Q76" s="87"/>
      <c r="R76" s="87"/>
      <c r="S76" s="88"/>
      <c r="T76" s="89">
        <v>2</v>
      </c>
      <c r="U76" s="87"/>
      <c r="V76" s="87"/>
      <c r="W76" s="87"/>
      <c r="X76" s="88"/>
      <c r="Y76" s="89">
        <v>2</v>
      </c>
      <c r="Z76" s="87"/>
      <c r="AA76" s="87"/>
      <c r="AB76" s="87"/>
      <c r="AC76" s="88"/>
      <c r="AD76" s="89">
        <v>2</v>
      </c>
      <c r="AE76" s="87"/>
      <c r="AF76" s="87"/>
      <c r="AG76" s="87"/>
      <c r="AH76" s="88"/>
      <c r="AI76" s="89">
        <v>0</v>
      </c>
      <c r="AJ76" s="87"/>
      <c r="AK76" s="87"/>
      <c r="AL76" s="87"/>
      <c r="AM76" s="88"/>
      <c r="AN76" s="90"/>
      <c r="AO76" s="91"/>
      <c r="AP76" s="91"/>
      <c r="AQ76" s="91"/>
      <c r="AR76" s="92"/>
    </row>
    <row r="77" spans="1:44" s="93" customFormat="1" ht="22.5" customHeight="1" x14ac:dyDescent="0.2">
      <c r="A77" s="94" t="s">
        <v>111</v>
      </c>
      <c r="B77" s="95"/>
      <c r="C77" s="95"/>
      <c r="D77" s="96"/>
      <c r="E77" s="86">
        <v>3</v>
      </c>
      <c r="F77" s="87"/>
      <c r="G77" s="87"/>
      <c r="H77" s="87"/>
      <c r="I77" s="88"/>
      <c r="J77" s="89">
        <v>3</v>
      </c>
      <c r="K77" s="87"/>
      <c r="L77" s="87"/>
      <c r="M77" s="87"/>
      <c r="N77" s="88"/>
      <c r="O77" s="89">
        <v>3</v>
      </c>
      <c r="P77" s="87"/>
      <c r="Q77" s="87"/>
      <c r="R77" s="87"/>
      <c r="S77" s="88"/>
      <c r="T77" s="89">
        <v>6</v>
      </c>
      <c r="U77" s="87"/>
      <c r="V77" s="87"/>
      <c r="W77" s="87"/>
      <c r="X77" s="88"/>
      <c r="Y77" s="89">
        <v>3</v>
      </c>
      <c r="Z77" s="87"/>
      <c r="AA77" s="87"/>
      <c r="AB77" s="87"/>
      <c r="AC77" s="88"/>
      <c r="AD77" s="89">
        <v>3</v>
      </c>
      <c r="AE77" s="87"/>
      <c r="AF77" s="87"/>
      <c r="AG77" s="87"/>
      <c r="AH77" s="88"/>
      <c r="AI77" s="89">
        <v>0</v>
      </c>
      <c r="AJ77" s="87"/>
      <c r="AK77" s="87"/>
      <c r="AL77" s="87"/>
      <c r="AM77" s="88"/>
      <c r="AN77" s="90"/>
      <c r="AO77" s="91"/>
      <c r="AP77" s="91"/>
      <c r="AQ77" s="91"/>
      <c r="AR77" s="92"/>
    </row>
    <row r="78" spans="1:44" s="93" customFormat="1" ht="22.5" customHeight="1" thickBot="1" x14ac:dyDescent="0.25">
      <c r="A78" s="97" t="s">
        <v>112</v>
      </c>
      <c r="B78" s="98"/>
      <c r="C78" s="98"/>
      <c r="D78" s="99"/>
      <c r="E78" s="100">
        <v>2</v>
      </c>
      <c r="F78" s="101"/>
      <c r="G78" s="101"/>
      <c r="H78" s="101"/>
      <c r="I78" s="102"/>
      <c r="J78" s="103">
        <v>2</v>
      </c>
      <c r="K78" s="101"/>
      <c r="L78" s="101"/>
      <c r="M78" s="101"/>
      <c r="N78" s="102"/>
      <c r="O78" s="103">
        <v>1</v>
      </c>
      <c r="P78" s="101"/>
      <c r="Q78" s="101"/>
      <c r="R78" s="101"/>
      <c r="S78" s="102"/>
      <c r="T78" s="103">
        <v>1</v>
      </c>
      <c r="U78" s="101"/>
      <c r="V78" s="101"/>
      <c r="W78" s="101"/>
      <c r="X78" s="102"/>
      <c r="Y78" s="103">
        <v>0</v>
      </c>
      <c r="Z78" s="101"/>
      <c r="AA78" s="101"/>
      <c r="AB78" s="101"/>
      <c r="AC78" s="102"/>
      <c r="AD78" s="103">
        <v>0</v>
      </c>
      <c r="AE78" s="101"/>
      <c r="AF78" s="101"/>
      <c r="AG78" s="101"/>
      <c r="AH78" s="102"/>
      <c r="AI78" s="103">
        <v>1</v>
      </c>
      <c r="AJ78" s="101"/>
      <c r="AK78" s="101"/>
      <c r="AL78" s="101"/>
      <c r="AM78" s="102"/>
      <c r="AN78" s="104"/>
      <c r="AO78" s="105"/>
      <c r="AP78" s="105"/>
      <c r="AQ78" s="105"/>
      <c r="AR78" s="106"/>
    </row>
    <row r="79" spans="1:44" s="93" customFormat="1" ht="22.5" customHeight="1" thickBot="1" x14ac:dyDescent="0.25">
      <c r="A79" s="107" t="s">
        <v>113</v>
      </c>
      <c r="B79" s="108"/>
      <c r="C79" s="108"/>
      <c r="D79" s="109"/>
      <c r="E79" s="110"/>
      <c r="F79" s="111">
        <f t="shared" ref="F79:AR79" si="19">SUM(F71,F59,F50,F31,F39)</f>
        <v>28</v>
      </c>
      <c r="G79" s="111">
        <f t="shared" si="19"/>
        <v>10</v>
      </c>
      <c r="H79" s="111">
        <f t="shared" si="19"/>
        <v>12</v>
      </c>
      <c r="I79" s="111">
        <f t="shared" si="19"/>
        <v>0</v>
      </c>
      <c r="J79" s="110">
        <f t="shared" si="19"/>
        <v>0</v>
      </c>
      <c r="K79" s="111">
        <f t="shared" si="19"/>
        <v>31</v>
      </c>
      <c r="L79" s="111">
        <f t="shared" si="19"/>
        <v>9</v>
      </c>
      <c r="M79" s="111">
        <f t="shared" si="19"/>
        <v>13</v>
      </c>
      <c r="N79" s="111">
        <f t="shared" si="19"/>
        <v>0</v>
      </c>
      <c r="O79" s="110">
        <f t="shared" si="19"/>
        <v>0</v>
      </c>
      <c r="P79" s="111">
        <f t="shared" si="19"/>
        <v>30</v>
      </c>
      <c r="Q79" s="111">
        <f t="shared" si="19"/>
        <v>10</v>
      </c>
      <c r="R79" s="111">
        <f t="shared" si="19"/>
        <v>9</v>
      </c>
      <c r="S79" s="111">
        <f t="shared" si="19"/>
        <v>0</v>
      </c>
      <c r="T79" s="110">
        <f t="shared" si="19"/>
        <v>0</v>
      </c>
      <c r="U79" s="111">
        <f t="shared" si="19"/>
        <v>31</v>
      </c>
      <c r="V79" s="111">
        <f t="shared" si="19"/>
        <v>12</v>
      </c>
      <c r="W79" s="111">
        <f t="shared" si="19"/>
        <v>8</v>
      </c>
      <c r="X79" s="111">
        <f t="shared" si="19"/>
        <v>0</v>
      </c>
      <c r="Y79" s="110">
        <f t="shared" si="19"/>
        <v>0</v>
      </c>
      <c r="Z79" s="111">
        <f t="shared" si="19"/>
        <v>31</v>
      </c>
      <c r="AA79" s="111">
        <f t="shared" si="19"/>
        <v>10</v>
      </c>
      <c r="AB79" s="111">
        <f t="shared" si="19"/>
        <v>8</v>
      </c>
      <c r="AC79" s="111">
        <f t="shared" si="19"/>
        <v>0</v>
      </c>
      <c r="AD79" s="110">
        <f t="shared" si="19"/>
        <v>0</v>
      </c>
      <c r="AE79" s="111">
        <f t="shared" si="19"/>
        <v>29</v>
      </c>
      <c r="AF79" s="111">
        <f t="shared" si="19"/>
        <v>7</v>
      </c>
      <c r="AG79" s="111">
        <f t="shared" si="19"/>
        <v>10</v>
      </c>
      <c r="AH79" s="111">
        <f t="shared" si="19"/>
        <v>0</v>
      </c>
      <c r="AI79" s="110">
        <f t="shared" si="19"/>
        <v>0</v>
      </c>
      <c r="AJ79" s="111">
        <f t="shared" si="19"/>
        <v>30</v>
      </c>
      <c r="AK79" s="111">
        <f t="shared" si="19"/>
        <v>0</v>
      </c>
      <c r="AL79" s="111">
        <f t="shared" si="19"/>
        <v>27</v>
      </c>
      <c r="AM79" s="111">
        <f t="shared" si="19"/>
        <v>0</v>
      </c>
      <c r="AN79" s="110">
        <f t="shared" si="19"/>
        <v>0</v>
      </c>
      <c r="AO79" s="111">
        <f t="shared" si="19"/>
        <v>210</v>
      </c>
      <c r="AP79" s="111">
        <f t="shared" si="19"/>
        <v>58</v>
      </c>
      <c r="AQ79" s="111">
        <f t="shared" si="19"/>
        <v>87</v>
      </c>
      <c r="AR79" s="112">
        <f t="shared" si="19"/>
        <v>0</v>
      </c>
    </row>
    <row r="82" spans="1:4" ht="60.75" customHeight="1" x14ac:dyDescent="0.25">
      <c r="A82" s="113" t="s">
        <v>114</v>
      </c>
      <c r="B82" s="114" t="s">
        <v>115</v>
      </c>
      <c r="C82" s="114"/>
      <c r="D82" s="115"/>
    </row>
    <row r="83" spans="1:4" ht="60.75" customHeight="1" x14ac:dyDescent="0.25">
      <c r="A83" s="113" t="s">
        <v>116</v>
      </c>
      <c r="B83" s="114" t="s">
        <v>115</v>
      </c>
      <c r="C83" s="114"/>
      <c r="D83" s="115"/>
    </row>
  </sheetData>
  <mergeCells count="106">
    <mergeCell ref="AN78:AR78"/>
    <mergeCell ref="A79:C79"/>
    <mergeCell ref="B82:C82"/>
    <mergeCell ref="B83:C83"/>
    <mergeCell ref="AI77:AM77"/>
    <mergeCell ref="AN77:AR77"/>
    <mergeCell ref="A78:C78"/>
    <mergeCell ref="E78:I78"/>
    <mergeCell ref="J78:N78"/>
    <mergeCell ref="O78:S78"/>
    <mergeCell ref="T78:X78"/>
    <mergeCell ref="Y78:AC78"/>
    <mergeCell ref="AD78:AH78"/>
    <mergeCell ref="AI78:AM78"/>
    <mergeCell ref="AD76:AH76"/>
    <mergeCell ref="AI76:AM76"/>
    <mergeCell ref="AN76:AR76"/>
    <mergeCell ref="A77:C77"/>
    <mergeCell ref="E77:I77"/>
    <mergeCell ref="J77:N77"/>
    <mergeCell ref="O77:S77"/>
    <mergeCell ref="T77:X77"/>
    <mergeCell ref="Y77:AC77"/>
    <mergeCell ref="AD77:AH77"/>
    <mergeCell ref="Y74:AC74"/>
    <mergeCell ref="AD74:AH74"/>
    <mergeCell ref="AI74:AM74"/>
    <mergeCell ref="AN74:AR74"/>
    <mergeCell ref="A76:C76"/>
    <mergeCell ref="E76:I76"/>
    <mergeCell ref="J76:N76"/>
    <mergeCell ref="O76:S76"/>
    <mergeCell ref="T76:X76"/>
    <mergeCell ref="Y76:AC76"/>
    <mergeCell ref="Y62:AC62"/>
    <mergeCell ref="AD62:AH62"/>
    <mergeCell ref="AI62:AM62"/>
    <mergeCell ref="AN62:AR62"/>
    <mergeCell ref="A73:AR73"/>
    <mergeCell ref="A74:C75"/>
    <mergeCell ref="E74:I74"/>
    <mergeCell ref="J74:N74"/>
    <mergeCell ref="O74:S74"/>
    <mergeCell ref="T74:X74"/>
    <mergeCell ref="A60:AN60"/>
    <mergeCell ref="A61:AR61"/>
    <mergeCell ref="A62:A63"/>
    <mergeCell ref="B62:B63"/>
    <mergeCell ref="C62:C63"/>
    <mergeCell ref="D62:D63"/>
    <mergeCell ref="E62:I62"/>
    <mergeCell ref="J62:N62"/>
    <mergeCell ref="O62:S62"/>
    <mergeCell ref="T62:X62"/>
    <mergeCell ref="O53:S53"/>
    <mergeCell ref="T53:X53"/>
    <mergeCell ref="Y53:AC53"/>
    <mergeCell ref="AD53:AH53"/>
    <mergeCell ref="AI53:AM53"/>
    <mergeCell ref="AN53:AR53"/>
    <mergeCell ref="AD42:AH42"/>
    <mergeCell ref="AI42:AM42"/>
    <mergeCell ref="AN42:AR42"/>
    <mergeCell ref="A52:AR52"/>
    <mergeCell ref="A53:A54"/>
    <mergeCell ref="B53:B54"/>
    <mergeCell ref="C53:C54"/>
    <mergeCell ref="D53:D54"/>
    <mergeCell ref="E53:I53"/>
    <mergeCell ref="J53:N53"/>
    <mergeCell ref="A41:AR41"/>
    <mergeCell ref="A42:A43"/>
    <mergeCell ref="B42:B43"/>
    <mergeCell ref="C42:C43"/>
    <mergeCell ref="D42:D43"/>
    <mergeCell ref="E42:I42"/>
    <mergeCell ref="J42:N42"/>
    <mergeCell ref="O42:S42"/>
    <mergeCell ref="T42:X42"/>
    <mergeCell ref="Y42:AC42"/>
    <mergeCell ref="O34:S34"/>
    <mergeCell ref="T34:X34"/>
    <mergeCell ref="Y34:AC34"/>
    <mergeCell ref="AD34:AH34"/>
    <mergeCell ref="AI34:AM34"/>
    <mergeCell ref="AN34:AR34"/>
    <mergeCell ref="AD3:AH3"/>
    <mergeCell ref="AI3:AM3"/>
    <mergeCell ref="AN3:AR3"/>
    <mergeCell ref="A33:AR33"/>
    <mergeCell ref="A34:A35"/>
    <mergeCell ref="B34:B35"/>
    <mergeCell ref="C34:C35"/>
    <mergeCell ref="D34:D35"/>
    <mergeCell ref="E34:I34"/>
    <mergeCell ref="J34:N34"/>
    <mergeCell ref="A2:AR2"/>
    <mergeCell ref="A3:A4"/>
    <mergeCell ref="B3:B4"/>
    <mergeCell ref="C3:C4"/>
    <mergeCell ref="D3:D4"/>
    <mergeCell ref="E3:I3"/>
    <mergeCell ref="J3:N3"/>
    <mergeCell ref="O3:S3"/>
    <mergeCell ref="T3:X3"/>
    <mergeCell ref="Y3:A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unideb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2019-09-11T11:54:54Z</dcterms:created>
  <dcterms:modified xsi:type="dcterms:W3CDTF">2019-09-11T11:55:06Z</dcterms:modified>
</cp:coreProperties>
</file>